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7" activeTab="11"/>
  </bookViews>
  <sheets>
    <sheet name="мат-техн. база" sheetId="2" r:id="rId1"/>
    <sheet name="мат-техн. база-стр.2" sheetId="3" r:id="rId2"/>
    <sheet name="мат-техн. база-стр.3" sheetId="4" r:id="rId3"/>
    <sheet name="формирования всего" sheetId="5" r:id="rId4"/>
    <sheet name="формирования участники" sheetId="6" r:id="rId5"/>
    <sheet name="формирования разбивка" sheetId="7" r:id="rId6"/>
    <sheet name="формирования разбивка участники" sheetId="8" r:id="rId7"/>
    <sheet name="КММ всего" sheetId="9" r:id="rId8"/>
    <sheet name="КММ посещения всего" sheetId="10" r:id="rId9"/>
    <sheet name="КММ платные всего" sheetId="11" r:id="rId10"/>
    <sheet name="КММ посещения на платных" sheetId="12" r:id="rId11"/>
    <sheet name="персонал" sheetId="13" r:id="rId12"/>
  </sheets>
  <calcPr calcId="124519"/>
</workbook>
</file>

<file path=xl/calcChain.xml><?xml version="1.0" encoding="utf-8"?>
<calcChain xmlns="http://schemas.openxmlformats.org/spreadsheetml/2006/main">
  <c r="L12" i="13"/>
  <c r="K12"/>
  <c r="J12"/>
  <c r="I12"/>
  <c r="H12"/>
  <c r="G12"/>
  <c r="F12"/>
  <c r="E12"/>
  <c r="D12"/>
  <c r="C12"/>
  <c r="M12" i="12"/>
  <c r="L12"/>
  <c r="K12"/>
  <c r="J12"/>
  <c r="I12"/>
  <c r="H12"/>
  <c r="G12"/>
  <c r="F12"/>
  <c r="E12"/>
  <c r="D12"/>
  <c r="M12" i="11"/>
  <c r="L12"/>
  <c r="K12"/>
  <c r="J12"/>
  <c r="I12"/>
  <c r="H12"/>
  <c r="G12"/>
  <c r="F12"/>
  <c r="E12"/>
  <c r="D12"/>
  <c r="C12"/>
  <c r="M12" i="10"/>
  <c r="L12"/>
  <c r="K12"/>
  <c r="J12"/>
  <c r="I12"/>
  <c r="H12"/>
  <c r="G12"/>
  <c r="F12"/>
  <c r="E12"/>
  <c r="D12"/>
  <c r="M13" i="9"/>
  <c r="L13"/>
  <c r="K13"/>
  <c r="J13"/>
  <c r="I13"/>
  <c r="H13"/>
  <c r="G13"/>
  <c r="F13"/>
  <c r="E13"/>
  <c r="D13"/>
  <c r="P11" i="8"/>
  <c r="O11"/>
  <c r="N11"/>
  <c r="M11"/>
  <c r="L11"/>
  <c r="K11"/>
  <c r="J11"/>
  <c r="I11"/>
  <c r="H11"/>
  <c r="G11"/>
  <c r="F11"/>
  <c r="E11"/>
  <c r="D11"/>
  <c r="C11"/>
  <c r="P11" i="7"/>
  <c r="O11"/>
  <c r="N11"/>
  <c r="M11"/>
  <c r="L11"/>
  <c r="K11"/>
  <c r="J11"/>
  <c r="I11"/>
  <c r="H11"/>
  <c r="G11"/>
  <c r="F11"/>
  <c r="E11"/>
  <c r="D11"/>
  <c r="C11"/>
  <c r="N12" i="6"/>
  <c r="M12"/>
  <c r="L12"/>
  <c r="K12"/>
  <c r="J12"/>
  <c r="I12"/>
  <c r="H12"/>
  <c r="G12"/>
  <c r="F12"/>
  <c r="N14" i="5"/>
  <c r="M14"/>
  <c r="L14"/>
  <c r="K14"/>
  <c r="J14"/>
  <c r="I14"/>
  <c r="H14"/>
  <c r="G14"/>
  <c r="F14"/>
  <c r="E14"/>
  <c r="D14"/>
  <c r="K10" i="4"/>
  <c r="J10"/>
  <c r="I10"/>
  <c r="H10"/>
  <c r="G10"/>
  <c r="F10"/>
  <c r="E10"/>
  <c r="D10"/>
  <c r="C10"/>
  <c r="M13" i="3"/>
  <c r="L13"/>
  <c r="K13"/>
  <c r="J13"/>
  <c r="I13"/>
  <c r="H13"/>
  <c r="G13"/>
  <c r="F13"/>
  <c r="E13"/>
  <c r="D13"/>
  <c r="C13"/>
  <c r="K13" i="2"/>
  <c r="J13"/>
  <c r="I13"/>
  <c r="H13"/>
  <c r="G13"/>
  <c r="F13"/>
  <c r="E13"/>
  <c r="D13"/>
  <c r="C13"/>
  <c r="E12" i="6"/>
  <c r="D12"/>
  <c r="C12"/>
  <c r="C14" i="5"/>
  <c r="C12" i="10"/>
  <c r="C13" i="9"/>
  <c r="C12" i="12"/>
</calcChain>
</file>

<file path=xl/sharedStrings.xml><?xml version="1.0" encoding="utf-8"?>
<sst xmlns="http://schemas.openxmlformats.org/spreadsheetml/2006/main" count="325" uniqueCount="111">
  <si>
    <t>Наименование учреждения</t>
  </si>
  <si>
    <t>№ строки</t>
  </si>
  <si>
    <t>Из них (из гр. 2) доступны для лиц с нарушением: (единиц)</t>
  </si>
  <si>
    <t>Число зданий</t>
  </si>
  <si>
    <t>зрения</t>
  </si>
  <si>
    <t>слуха</t>
  </si>
  <si>
    <t>опорно-двигательного аппарата</t>
  </si>
  <si>
    <t>из общего числа зданий (из гр. 2)</t>
  </si>
  <si>
    <t>техническое состояние зданий</t>
  </si>
  <si>
    <t>из них поформе пользования</t>
  </si>
  <si>
    <t>требуют капитального ремонта</t>
  </si>
  <si>
    <t>аварийные</t>
  </si>
  <si>
    <t>в оперативном управлении</t>
  </si>
  <si>
    <t>арендованные</t>
  </si>
  <si>
    <t>прочие</t>
  </si>
  <si>
    <t>Вознесеновский СДК</t>
  </si>
  <si>
    <t>Никольский СДК</t>
  </si>
  <si>
    <t>Нежегольский СДК</t>
  </si>
  <si>
    <t>Ржевский СДК</t>
  </si>
  <si>
    <t>ИТОГО</t>
  </si>
  <si>
    <t>Маломихайловский СДК</t>
  </si>
  <si>
    <t>Красненский с/к</t>
  </si>
  <si>
    <t>Раздел 1. Материально-техническая база.</t>
  </si>
  <si>
    <t>Число помещений, единиц</t>
  </si>
  <si>
    <t>из общего числа помещений (из графы 11)</t>
  </si>
  <si>
    <t>из общей площади досуговых помещений (из гр. 18)</t>
  </si>
  <si>
    <t>техническое состояние помещений</t>
  </si>
  <si>
    <t>требующих капитального ремонта</t>
  </si>
  <si>
    <t>аварийных</t>
  </si>
  <si>
    <t>арендованных</t>
  </si>
  <si>
    <t>зрительные залы</t>
  </si>
  <si>
    <t>досуговые помещения, единиц</t>
  </si>
  <si>
    <t>число залов, ед</t>
  </si>
  <si>
    <t>число мест,ед</t>
  </si>
  <si>
    <t>число помещений, ед</t>
  </si>
  <si>
    <t>площадь, кв. м.</t>
  </si>
  <si>
    <t>из числа досуговых помещений (из гр. 17) помещения для музейной и библиотечной работы, единиц</t>
  </si>
  <si>
    <t>площадь, занимаемая музеем, кв. м.</t>
  </si>
  <si>
    <t>площадь, занимаемая библиотекой, кв. м.</t>
  </si>
  <si>
    <t>Число кино-видео установок, единиц</t>
  </si>
  <si>
    <t>Число автоматизированных рабочих мест, единиц</t>
  </si>
  <si>
    <t>из них в библиотеке (из гр. 23)</t>
  </si>
  <si>
    <t>Наличие доступа в Интернет (да-1,нет-0)</t>
  </si>
  <si>
    <t>Наличие доступа в Интернет для посетителей и участников формирований (да-1, нет-0)</t>
  </si>
  <si>
    <t xml:space="preserve">Наличие собственного Интернет-сайта, интернет-страницы (да-1, нет-0) </t>
  </si>
  <si>
    <t>Наличие версии собственного Интернет-сайта, Интернет-страницы доступной для слепых и слабовидящих (да-1, нет-0)</t>
  </si>
  <si>
    <t>Число единиц специализированного оборудования для инвалидов</t>
  </si>
  <si>
    <t>Число специализированных транспортных средств</t>
  </si>
  <si>
    <t>Раздел 2. Культурно-досуговые формирования</t>
  </si>
  <si>
    <t>из графы 3</t>
  </si>
  <si>
    <t>Число формирований , всего</t>
  </si>
  <si>
    <t>из них (из графы 8)</t>
  </si>
  <si>
    <t>из них (из графы 11)</t>
  </si>
  <si>
    <t>работающих на платной основе</t>
  </si>
  <si>
    <t>для молодёжи от 15 до 24 лет</t>
  </si>
  <si>
    <t>для детей до 14 лет</t>
  </si>
  <si>
    <t>Клубные формирования самодеятельного народного творчества</t>
  </si>
  <si>
    <t>прочие клубные формирования</t>
  </si>
  <si>
    <t>Инклюзивные, включающие в состав инвалидов и лиц с ОВЗ</t>
  </si>
  <si>
    <t>Любительские объединения, группы, клубы по интересам</t>
  </si>
  <si>
    <t>в том числе коллективы (из графы 11)</t>
  </si>
  <si>
    <t>из графы 11 число коллективов, имеющих звание</t>
  </si>
  <si>
    <t>хоровые</t>
  </si>
  <si>
    <t>хореографические</t>
  </si>
  <si>
    <t>театральные</t>
  </si>
  <si>
    <t>оркестры народных инструментов</t>
  </si>
  <si>
    <t>оркестры духовых инструментов</t>
  </si>
  <si>
    <t>фольклорные</t>
  </si>
  <si>
    <t>изобразительного искусства</t>
  </si>
  <si>
    <t>декоративно-прикладного искусства</t>
  </si>
  <si>
    <t>кино-фото-любителей</t>
  </si>
  <si>
    <t>народный</t>
  </si>
  <si>
    <t>образцовый</t>
  </si>
  <si>
    <t>заслуженный коллектив народного творчества</t>
  </si>
  <si>
    <t>лауреат международного (всероссийского) конкурса (фестиваля)</t>
  </si>
  <si>
    <t>3. Культурно-массовые мероприятия</t>
  </si>
  <si>
    <t>Число участников клубных формирований , всего</t>
  </si>
  <si>
    <t>№ строки участники</t>
  </si>
  <si>
    <t>Культурно-массовые мероприятия, всего (сумма гр. 6 и гр.11)</t>
  </si>
  <si>
    <t>из общего числа мероприятий (гр. 3)</t>
  </si>
  <si>
    <t>культурно-досуговые мероприятия</t>
  </si>
  <si>
    <t>из них (из гр.6)</t>
  </si>
  <si>
    <t>танцевальные вечера-дискотеки</t>
  </si>
  <si>
    <t>информационно-просветительские мероприятия</t>
  </si>
  <si>
    <t>с участием инвалидов и лиц с ОВЗ</t>
  </si>
  <si>
    <t>доступные для восприятия инвалидами и лицами с ОВЗ</t>
  </si>
  <si>
    <t>Посещения на культурно-массовых мероприятиях, всего (сумма гр. 6 и гр.11)</t>
  </si>
  <si>
    <r>
      <t xml:space="preserve">Культурно-массовые мероприятия </t>
    </r>
    <r>
      <rPr>
        <b/>
        <sz val="11"/>
        <color indexed="8"/>
        <rFont val="Calibri"/>
        <family val="2"/>
        <charset val="204"/>
      </rPr>
      <t xml:space="preserve">на платной основе </t>
    </r>
    <r>
      <rPr>
        <sz val="11"/>
        <color theme="1"/>
        <rFont val="Calibri"/>
        <family val="2"/>
        <charset val="204"/>
        <scheme val="minor"/>
      </rPr>
      <t>(сумма гр. 6 и гр.11)</t>
    </r>
  </si>
  <si>
    <t>Посещения на платных культурно-массовых мероприятиях, всего (сумма гр. 6 и гр.11)</t>
  </si>
  <si>
    <t>Раздел 5. Персонал учреждения</t>
  </si>
  <si>
    <t>Численность работников-всего, человек</t>
  </si>
  <si>
    <t>из них (из гр.2)</t>
  </si>
  <si>
    <t>из числа штатных работников (гр. 3) имеют стаж работы в профильных учреждениях</t>
  </si>
  <si>
    <t>свыше 10 лет</t>
  </si>
  <si>
    <t>от 3 до 10 лет</t>
  </si>
  <si>
    <t>до 3 лет</t>
  </si>
  <si>
    <t>из них имеют образование (из гр. 4)</t>
  </si>
  <si>
    <t>высшее</t>
  </si>
  <si>
    <t>среднее профессиональное</t>
  </si>
  <si>
    <t>штатных</t>
  </si>
  <si>
    <t>работников, относящихся к основному персоналу</t>
  </si>
  <si>
    <t>прошли обучение (инструктирование) по вопросам, связанным с предоставлением услуг инвалидам и лицам с ОВЗ</t>
  </si>
  <si>
    <t>имеющих инвалидность</t>
  </si>
  <si>
    <t xml:space="preserve">кино-видео-сеансы </t>
  </si>
  <si>
    <t xml:space="preserve">информационно-просветительские мероприятия </t>
  </si>
  <si>
    <t xml:space="preserve">танцевальные вечера-дискотеки 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</si>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</sst>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0" borderId="9" xfId="0" applyFont="1" applyBorder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3"/>
  <sheetViews>
    <sheetView topLeftCell="A6" workbookViewId="0">
      <selection activeCell="E19" sqref="E19"/>
    </sheetView>
  </sheetViews>
  <sheetFormatPr defaultRowHeight="15"/>
  <cols>
    <col min="1" max="1" width="27.28515625" customWidth="1"/>
    <col min="2" max="2" width="9.42578125" customWidth="1"/>
    <col min="3" max="3" width="10.7109375" customWidth="1"/>
    <col min="6" max="6" width="12.7109375" customWidth="1"/>
    <col min="8" max="8" width="10.7109375" customWidth="1"/>
    <col min="10" max="10" width="11.5703125" customWidth="1"/>
  </cols>
  <sheetData>
    <row r="2" spans="1:11" ht="18.75">
      <c r="B2" s="24" t="s">
        <v>22</v>
      </c>
      <c r="C2" s="25"/>
      <c r="D2" s="25"/>
      <c r="E2" s="25"/>
      <c r="F2" s="25"/>
    </row>
    <row r="3" spans="1:11" ht="15.75" thickBot="1"/>
    <row r="4" spans="1:11" ht="15.75" thickBot="1">
      <c r="A4" s="26" t="s">
        <v>0</v>
      </c>
      <c r="B4" s="39" t="s">
        <v>1</v>
      </c>
      <c r="C4" s="27" t="s">
        <v>3</v>
      </c>
      <c r="D4" s="30" t="s">
        <v>2</v>
      </c>
      <c r="E4" s="31"/>
      <c r="F4" s="32"/>
      <c r="G4" s="36" t="s">
        <v>7</v>
      </c>
      <c r="H4" s="37"/>
      <c r="I4" s="37"/>
      <c r="J4" s="37"/>
      <c r="K4" s="38"/>
    </row>
    <row r="5" spans="1:11" ht="33.75" customHeight="1" thickBot="1">
      <c r="A5" s="26"/>
      <c r="B5" s="40"/>
      <c r="C5" s="28"/>
      <c r="D5" s="33"/>
      <c r="E5" s="34"/>
      <c r="F5" s="35"/>
      <c r="G5" s="42" t="s">
        <v>8</v>
      </c>
      <c r="H5" s="43"/>
      <c r="I5" s="44" t="s">
        <v>9</v>
      </c>
      <c r="J5" s="45"/>
      <c r="K5" s="46"/>
    </row>
    <row r="6" spans="1:11" ht="75.75" thickBot="1">
      <c r="A6" s="26"/>
      <c r="B6" s="41"/>
      <c r="C6" s="29"/>
      <c r="D6" s="7" t="s">
        <v>4</v>
      </c>
      <c r="E6" s="7" t="s">
        <v>5</v>
      </c>
      <c r="F6" s="8" t="s">
        <v>6</v>
      </c>
      <c r="G6" s="8" t="s">
        <v>10</v>
      </c>
      <c r="H6" s="7" t="s">
        <v>11</v>
      </c>
      <c r="I6" s="8" t="s">
        <v>12</v>
      </c>
      <c r="J6" s="8" t="s">
        <v>13</v>
      </c>
      <c r="K6" s="8" t="s">
        <v>14</v>
      </c>
    </row>
    <row r="7" spans="1:11" ht="15.75" thickBot="1">
      <c r="A7" s="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</row>
    <row r="8" spans="1:11" ht="15.75" thickBot="1">
      <c r="A8" s="2" t="s">
        <v>15</v>
      </c>
      <c r="B8" s="3" t="s">
        <v>106</v>
      </c>
      <c r="C8" s="7">
        <v>1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</row>
    <row r="9" spans="1:11" ht="15.75" thickBot="1">
      <c r="A9" s="2" t="s">
        <v>20</v>
      </c>
      <c r="B9" s="3" t="s">
        <v>107</v>
      </c>
      <c r="C9" s="7">
        <v>1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1</v>
      </c>
      <c r="J9" s="7">
        <v>0</v>
      </c>
      <c r="K9" s="7">
        <v>0</v>
      </c>
    </row>
    <row r="10" spans="1:11" ht="15.75" thickBot="1">
      <c r="A10" s="2" t="s">
        <v>17</v>
      </c>
      <c r="B10" s="3" t="s">
        <v>108</v>
      </c>
      <c r="C10" s="7">
        <v>1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</row>
    <row r="11" spans="1:11" ht="15.75" thickBot="1">
      <c r="A11" s="2" t="s">
        <v>18</v>
      </c>
      <c r="B11" s="3" t="s">
        <v>109</v>
      </c>
      <c r="C11" s="7">
        <v>1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</row>
    <row r="12" spans="1:11" ht="15.75" thickBot="1">
      <c r="A12" s="4" t="s">
        <v>21</v>
      </c>
      <c r="B12" s="3" t="s">
        <v>110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</row>
    <row r="13" spans="1:11" ht="15.75" thickBot="1">
      <c r="A13" s="2" t="s">
        <v>19</v>
      </c>
      <c r="B13" s="5"/>
      <c r="C13" s="7">
        <f>SUM(C8:C12)</f>
        <v>5</v>
      </c>
      <c r="D13" s="7">
        <f>SUM(D8:D12)</f>
        <v>0</v>
      </c>
      <c r="E13" s="7">
        <f>SUM(E8:E12)</f>
        <v>0</v>
      </c>
      <c r="F13" s="7">
        <f>SUM(F8:F12)</f>
        <v>2</v>
      </c>
      <c r="G13" s="7">
        <f>SUM(G8:G12)</f>
        <v>1</v>
      </c>
      <c r="H13" s="7">
        <f>SUM(H8:H12)</f>
        <v>0</v>
      </c>
      <c r="I13" s="7">
        <f>SUM(I8:I12)</f>
        <v>3</v>
      </c>
      <c r="J13" s="7">
        <f>SUM(J8:J12)</f>
        <v>0</v>
      </c>
      <c r="K13" s="7">
        <f>SUM(K8:K12)</f>
        <v>2</v>
      </c>
    </row>
  </sheetData>
  <mergeCells count="8">
    <mergeCell ref="B2:F2"/>
    <mergeCell ref="A4:A6"/>
    <mergeCell ref="C4:C6"/>
    <mergeCell ref="D4:F5"/>
    <mergeCell ref="G4:K4"/>
    <mergeCell ref="B4:B6"/>
    <mergeCell ref="G5:H5"/>
    <mergeCell ref="I5:K5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3"/>
  <sheetViews>
    <sheetView workbookViewId="0">
      <selection activeCell="D16" sqref="D16"/>
    </sheetView>
  </sheetViews>
  <sheetFormatPr defaultRowHeight="15"/>
  <cols>
    <col min="1" max="1" width="24.5703125" customWidth="1"/>
    <col min="2" max="2" width="8" customWidth="1"/>
    <col min="3" max="3" width="10" customWidth="1"/>
    <col min="4" max="4" width="11.140625" customWidth="1"/>
    <col min="5" max="5" width="8.7109375" customWidth="1"/>
  </cols>
  <sheetData>
    <row r="3" spans="1:13" ht="15.75" thickBot="1"/>
    <row r="4" spans="1:13" ht="79.5" customHeight="1" thickBot="1">
      <c r="A4" s="47" t="s">
        <v>0</v>
      </c>
      <c r="B4" s="47" t="s">
        <v>1</v>
      </c>
      <c r="C4" s="47" t="s">
        <v>23</v>
      </c>
      <c r="D4" s="50" t="s">
        <v>24</v>
      </c>
      <c r="E4" s="51"/>
      <c r="F4" s="51"/>
      <c r="G4" s="51"/>
      <c r="H4" s="51"/>
      <c r="I4" s="51"/>
      <c r="J4" s="52"/>
      <c r="K4" s="47" t="s">
        <v>36</v>
      </c>
      <c r="L4" s="53" t="s">
        <v>25</v>
      </c>
      <c r="M4" s="54"/>
    </row>
    <row r="5" spans="1:13" ht="45" customHeight="1" thickBot="1">
      <c r="A5" s="48"/>
      <c r="B5" s="48"/>
      <c r="C5" s="48"/>
      <c r="D5" s="50" t="s">
        <v>26</v>
      </c>
      <c r="E5" s="52"/>
      <c r="F5" s="47" t="s">
        <v>29</v>
      </c>
      <c r="G5" s="50" t="s">
        <v>30</v>
      </c>
      <c r="H5" s="52"/>
      <c r="I5" s="50" t="s">
        <v>31</v>
      </c>
      <c r="J5" s="52"/>
      <c r="K5" s="48"/>
      <c r="L5" s="47" t="s">
        <v>37</v>
      </c>
      <c r="M5" s="47" t="s">
        <v>38</v>
      </c>
    </row>
    <row r="6" spans="1:13" ht="93" customHeight="1" thickBot="1">
      <c r="A6" s="49"/>
      <c r="B6" s="49"/>
      <c r="C6" s="49"/>
      <c r="D6" s="9" t="s">
        <v>27</v>
      </c>
      <c r="E6" s="9" t="s">
        <v>28</v>
      </c>
      <c r="F6" s="49"/>
      <c r="G6" s="9" t="s">
        <v>32</v>
      </c>
      <c r="H6" s="9" t="s">
        <v>33</v>
      </c>
      <c r="I6" s="9" t="s">
        <v>34</v>
      </c>
      <c r="J6" s="9" t="s">
        <v>35</v>
      </c>
      <c r="K6" s="49"/>
      <c r="L6" s="49"/>
      <c r="M6" s="49"/>
    </row>
    <row r="7" spans="1:13" ht="15.75" thickBot="1">
      <c r="A7" s="1"/>
      <c r="B7" s="1">
        <v>1</v>
      </c>
      <c r="C7" s="1">
        <v>11</v>
      </c>
      <c r="D7" s="1">
        <v>12</v>
      </c>
      <c r="E7" s="1">
        <v>13</v>
      </c>
      <c r="F7" s="1">
        <v>14</v>
      </c>
      <c r="G7" s="1">
        <v>15</v>
      </c>
      <c r="H7" s="1">
        <v>16</v>
      </c>
      <c r="I7" s="1">
        <v>17</v>
      </c>
      <c r="J7" s="1">
        <v>18</v>
      </c>
      <c r="K7" s="1">
        <v>19</v>
      </c>
      <c r="L7" s="1">
        <v>20</v>
      </c>
      <c r="M7" s="1">
        <v>21</v>
      </c>
    </row>
    <row r="8" spans="1:13" ht="15.75" thickBot="1">
      <c r="A8" s="2" t="s">
        <v>15</v>
      </c>
      <c r="B8" s="3" t="s">
        <v>106</v>
      </c>
      <c r="C8" s="7">
        <v>9</v>
      </c>
      <c r="D8" s="7">
        <v>0</v>
      </c>
      <c r="E8" s="7">
        <v>0</v>
      </c>
      <c r="F8" s="7">
        <v>0</v>
      </c>
      <c r="G8" s="7">
        <v>1</v>
      </c>
      <c r="H8" s="7">
        <v>250</v>
      </c>
      <c r="I8" s="7">
        <v>5</v>
      </c>
      <c r="J8" s="7">
        <v>171</v>
      </c>
      <c r="K8" s="7">
        <v>0</v>
      </c>
      <c r="L8" s="11">
        <v>0</v>
      </c>
      <c r="M8" s="11">
        <v>0</v>
      </c>
    </row>
    <row r="9" spans="1:13" ht="15.75" thickBot="1">
      <c r="A9" s="2" t="s">
        <v>20</v>
      </c>
      <c r="B9" s="3" t="s">
        <v>107</v>
      </c>
      <c r="C9" s="7">
        <v>16</v>
      </c>
      <c r="D9" s="7">
        <v>16</v>
      </c>
      <c r="E9" s="7">
        <v>0</v>
      </c>
      <c r="F9" s="7">
        <v>0</v>
      </c>
      <c r="G9" s="7">
        <v>1</v>
      </c>
      <c r="H9" s="7">
        <v>300</v>
      </c>
      <c r="I9" s="7">
        <v>8</v>
      </c>
      <c r="J9" s="7">
        <v>360</v>
      </c>
      <c r="K9" s="7">
        <v>0</v>
      </c>
      <c r="L9" s="11">
        <v>0</v>
      </c>
      <c r="M9" s="11">
        <v>0</v>
      </c>
    </row>
    <row r="10" spans="1:13" ht="15.75" thickBot="1">
      <c r="A10" s="2" t="s">
        <v>17</v>
      </c>
      <c r="B10" s="3" t="s">
        <v>108</v>
      </c>
      <c r="C10" s="7">
        <v>6</v>
      </c>
      <c r="D10" s="7">
        <v>0</v>
      </c>
      <c r="E10" s="7">
        <v>0</v>
      </c>
      <c r="F10" s="7">
        <v>0</v>
      </c>
      <c r="G10" s="7">
        <v>1</v>
      </c>
      <c r="H10" s="7">
        <v>160</v>
      </c>
      <c r="I10" s="7">
        <v>6</v>
      </c>
      <c r="J10" s="7">
        <v>206</v>
      </c>
      <c r="K10" s="7">
        <v>0</v>
      </c>
      <c r="L10" s="11">
        <v>0</v>
      </c>
      <c r="M10" s="11">
        <v>0</v>
      </c>
    </row>
    <row r="11" spans="1:13" ht="15.75" thickBot="1">
      <c r="A11" s="2" t="s">
        <v>18</v>
      </c>
      <c r="B11" s="3" t="s">
        <v>109</v>
      </c>
      <c r="C11" s="7">
        <v>15</v>
      </c>
      <c r="D11" s="7">
        <v>0</v>
      </c>
      <c r="E11" s="7">
        <v>0</v>
      </c>
      <c r="F11" s="7">
        <v>0</v>
      </c>
      <c r="G11" s="7">
        <v>1</v>
      </c>
      <c r="H11" s="7">
        <v>240</v>
      </c>
      <c r="I11" s="7">
        <v>6</v>
      </c>
      <c r="J11" s="7">
        <v>790</v>
      </c>
      <c r="K11" s="7">
        <v>0</v>
      </c>
      <c r="L11" s="11">
        <v>0</v>
      </c>
      <c r="M11" s="11">
        <v>0</v>
      </c>
    </row>
    <row r="12" spans="1:13" ht="15.75" thickBot="1">
      <c r="A12" s="4" t="s">
        <v>21</v>
      </c>
      <c r="B12" s="3" t="s">
        <v>110</v>
      </c>
      <c r="C12" s="7">
        <v>4</v>
      </c>
      <c r="D12" s="7">
        <v>0</v>
      </c>
      <c r="E12" s="7">
        <v>0</v>
      </c>
      <c r="F12" s="7">
        <v>0</v>
      </c>
      <c r="G12" s="7">
        <v>1</v>
      </c>
      <c r="H12" s="7">
        <v>107</v>
      </c>
      <c r="I12" s="7">
        <v>4</v>
      </c>
      <c r="J12" s="7">
        <v>115</v>
      </c>
      <c r="K12" s="7">
        <v>0</v>
      </c>
      <c r="L12" s="11">
        <v>0</v>
      </c>
      <c r="M12" s="11">
        <v>0</v>
      </c>
    </row>
    <row r="13" spans="1:13" ht="15.75" thickBot="1">
      <c r="A13" s="2" t="s">
        <v>19</v>
      </c>
      <c r="B13" s="5"/>
      <c r="C13" s="7">
        <f>SUM(C8:C12)</f>
        <v>50</v>
      </c>
      <c r="D13" s="7">
        <f>SUM(D8:D12)</f>
        <v>16</v>
      </c>
      <c r="E13" s="7">
        <f>SUM(E8:E12)</f>
        <v>0</v>
      </c>
      <c r="F13" s="7">
        <f>SUM(F8:F12)</f>
        <v>0</v>
      </c>
      <c r="G13" s="7">
        <f>SUM(G8:G12)</f>
        <v>5</v>
      </c>
      <c r="H13" s="7">
        <f>SUM(H8:H12)</f>
        <v>1057</v>
      </c>
      <c r="I13" s="7">
        <f>SUM(I8:I12)</f>
        <v>29</v>
      </c>
      <c r="J13" s="7">
        <f>SUM(J8:J12)</f>
        <v>1642</v>
      </c>
      <c r="K13" s="7">
        <f>SUM(K8:K12)</f>
        <v>0</v>
      </c>
      <c r="L13" s="11">
        <f>SUM(L8:L12)</f>
        <v>0</v>
      </c>
      <c r="M13" s="7">
        <f>SUM(M8:M12)</f>
        <v>0</v>
      </c>
    </row>
  </sheetData>
  <mergeCells count="12">
    <mergeCell ref="A4:A6"/>
    <mergeCell ref="B4:B6"/>
    <mergeCell ref="C4:C6"/>
    <mergeCell ref="D4:J4"/>
    <mergeCell ref="L4:M4"/>
    <mergeCell ref="D5:E5"/>
    <mergeCell ref="F5:F6"/>
    <mergeCell ref="G5:H5"/>
    <mergeCell ref="I5:J5"/>
    <mergeCell ref="K4:K6"/>
    <mergeCell ref="L5:L6"/>
    <mergeCell ref="M5:M6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10"/>
  <sheetViews>
    <sheetView topLeftCell="A3" workbookViewId="0">
      <selection activeCell="D14" sqref="D14"/>
    </sheetView>
  </sheetViews>
  <sheetFormatPr defaultRowHeight="15"/>
  <cols>
    <col min="1" max="1" width="27.140625" customWidth="1"/>
    <col min="2" max="2" width="8.5703125" customWidth="1"/>
  </cols>
  <sheetData>
    <row r="2" spans="1:11" ht="15.75" thickBot="1"/>
    <row r="3" spans="1:11" ht="270.75" thickBot="1">
      <c r="A3" s="9" t="s">
        <v>0</v>
      </c>
      <c r="B3" s="9" t="s">
        <v>1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44</v>
      </c>
      <c r="I3" s="9" t="s">
        <v>45</v>
      </c>
      <c r="J3" s="9" t="s">
        <v>46</v>
      </c>
      <c r="K3" s="9" t="s">
        <v>47</v>
      </c>
    </row>
    <row r="4" spans="1:11" ht="15.75" thickBot="1">
      <c r="A4" s="9"/>
      <c r="B4" s="9">
        <v>1</v>
      </c>
      <c r="C4" s="9">
        <v>22</v>
      </c>
      <c r="D4" s="9">
        <v>23</v>
      </c>
      <c r="E4" s="9">
        <v>24</v>
      </c>
      <c r="F4" s="9">
        <v>25</v>
      </c>
      <c r="G4" s="9">
        <v>26</v>
      </c>
      <c r="H4" s="9">
        <v>27</v>
      </c>
      <c r="I4" s="9">
        <v>28</v>
      </c>
      <c r="J4" s="9">
        <v>29</v>
      </c>
      <c r="K4" s="9">
        <v>30</v>
      </c>
    </row>
    <row r="5" spans="1:11" ht="15.75" thickBot="1">
      <c r="A5" s="2" t="s">
        <v>15</v>
      </c>
      <c r="B5" s="3" t="s">
        <v>106</v>
      </c>
      <c r="C5" s="7">
        <v>0</v>
      </c>
      <c r="D5" s="7">
        <v>4</v>
      </c>
      <c r="E5" s="7">
        <v>0</v>
      </c>
      <c r="F5" s="7">
        <v>1</v>
      </c>
      <c r="G5" s="7">
        <v>1</v>
      </c>
      <c r="H5" s="7">
        <v>1</v>
      </c>
      <c r="I5" s="7">
        <v>0</v>
      </c>
      <c r="J5" s="7">
        <v>0</v>
      </c>
      <c r="K5" s="7">
        <v>0</v>
      </c>
    </row>
    <row r="6" spans="1:11" ht="15.75" thickBot="1">
      <c r="A6" s="2" t="s">
        <v>20</v>
      </c>
      <c r="B6" s="3" t="s">
        <v>107</v>
      </c>
      <c r="C6" s="7">
        <v>0</v>
      </c>
      <c r="D6" s="7">
        <v>2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 ht="15.75" thickBot="1">
      <c r="A7" s="2" t="s">
        <v>17</v>
      </c>
      <c r="B7" s="3" t="s">
        <v>108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 ht="15.75" thickBot="1">
      <c r="A8" s="2" t="s">
        <v>18</v>
      </c>
      <c r="B8" s="3" t="s">
        <v>109</v>
      </c>
      <c r="C8" s="7">
        <v>0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 ht="15.75" thickBot="1">
      <c r="A9" s="4" t="s">
        <v>21</v>
      </c>
      <c r="B9" s="3" t="s">
        <v>110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 ht="15.75" thickBot="1">
      <c r="A10" s="2" t="s">
        <v>19</v>
      </c>
      <c r="B10" s="5"/>
      <c r="C10" s="7">
        <f>SUM(C5:C9)</f>
        <v>0</v>
      </c>
      <c r="D10" s="7">
        <f>SUM(D5:D9)</f>
        <v>9</v>
      </c>
      <c r="E10" s="7">
        <f>SUM(E5:E9)</f>
        <v>0</v>
      </c>
      <c r="F10" s="7">
        <f>SUM(F5:F9)</f>
        <v>2</v>
      </c>
      <c r="G10" s="7">
        <f>SUM(G5:G9)</f>
        <v>1</v>
      </c>
      <c r="H10" s="7">
        <f>SUM(H5:H9)</f>
        <v>1</v>
      </c>
      <c r="I10" s="7">
        <f>SUM(I5:I9)</f>
        <v>0</v>
      </c>
      <c r="J10" s="7">
        <f>SUM(J5:J9)</f>
        <v>0</v>
      </c>
      <c r="K10" s="7">
        <f>SUM(K5:K9)</f>
        <v>0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4"/>
  <sheetViews>
    <sheetView view="pageLayout" topLeftCell="A2" workbookViewId="0">
      <selection activeCell="D17" sqref="D17:D20"/>
    </sheetView>
  </sheetViews>
  <sheetFormatPr defaultRowHeight="15"/>
  <cols>
    <col min="1" max="1" width="28" customWidth="1"/>
    <col min="2" max="2" width="5.140625" customWidth="1"/>
    <col min="4" max="4" width="6.7109375" customWidth="1"/>
    <col min="5" max="5" width="6.5703125" customWidth="1"/>
    <col min="7" max="7" width="9.85546875" customWidth="1"/>
    <col min="9" max="9" width="6.5703125" customWidth="1"/>
    <col min="11" max="11" width="9.5703125" customWidth="1"/>
    <col min="12" max="12" width="6.5703125" customWidth="1"/>
    <col min="13" max="13" width="6.7109375" customWidth="1"/>
    <col min="14" max="14" width="7.5703125" customWidth="1"/>
  </cols>
  <sheetData>
    <row r="2" spans="1:14">
      <c r="C2" s="25" t="s">
        <v>48</v>
      </c>
      <c r="D2" s="25"/>
      <c r="E2" s="25"/>
      <c r="F2" s="25"/>
      <c r="G2" s="25"/>
      <c r="H2" s="25"/>
    </row>
    <row r="3" spans="1:14" ht="19.5" thickBot="1">
      <c r="C3" s="55"/>
      <c r="D3" s="55"/>
      <c r="E3" s="55"/>
      <c r="F3" s="55"/>
      <c r="G3" s="55"/>
    </row>
    <row r="4" spans="1:14" ht="15.75" thickBot="1">
      <c r="A4" s="47" t="s">
        <v>0</v>
      </c>
      <c r="B4" s="47" t="s">
        <v>1</v>
      </c>
      <c r="C4" s="47" t="s">
        <v>50</v>
      </c>
      <c r="D4" s="50" t="s">
        <v>49</v>
      </c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15.75" thickBot="1">
      <c r="A5" s="48"/>
      <c r="B5" s="48"/>
      <c r="C5" s="48"/>
      <c r="D5" s="47" t="s">
        <v>55</v>
      </c>
      <c r="E5" s="47" t="s">
        <v>54</v>
      </c>
      <c r="F5" s="47" t="s">
        <v>59</v>
      </c>
      <c r="G5" s="47" t="s">
        <v>58</v>
      </c>
      <c r="H5" s="47" t="s">
        <v>57</v>
      </c>
      <c r="I5" s="50" t="s">
        <v>51</v>
      </c>
      <c r="J5" s="51"/>
      <c r="K5" s="51"/>
      <c r="L5" s="51"/>
      <c r="M5" s="51"/>
      <c r="N5" s="52"/>
    </row>
    <row r="6" spans="1:14" ht="15.75" thickBot="1">
      <c r="A6" s="48"/>
      <c r="B6" s="48"/>
      <c r="C6" s="48"/>
      <c r="D6" s="48"/>
      <c r="E6" s="48"/>
      <c r="F6" s="48"/>
      <c r="G6" s="48"/>
      <c r="H6" s="48"/>
      <c r="I6" s="47" t="s">
        <v>55</v>
      </c>
      <c r="J6" s="47" t="s">
        <v>54</v>
      </c>
      <c r="K6" s="47" t="s">
        <v>56</v>
      </c>
      <c r="L6" s="50" t="s">
        <v>52</v>
      </c>
      <c r="M6" s="51"/>
      <c r="N6" s="52"/>
    </row>
    <row r="7" spans="1:14" ht="112.5" customHeight="1" thickBo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9" t="s">
        <v>55</v>
      </c>
      <c r="M7" s="9" t="s">
        <v>54</v>
      </c>
      <c r="N7" s="9" t="s">
        <v>53</v>
      </c>
    </row>
    <row r="8" spans="1:14" ht="15.75" thickBo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</row>
    <row r="9" spans="1:14" ht="15.75" thickBot="1">
      <c r="A9" s="2" t="s">
        <v>15</v>
      </c>
      <c r="B9" s="3" t="s">
        <v>106</v>
      </c>
      <c r="C9" s="7">
        <v>21</v>
      </c>
      <c r="D9" s="7">
        <v>12</v>
      </c>
      <c r="E9" s="7">
        <v>4</v>
      </c>
      <c r="F9" s="7">
        <v>9</v>
      </c>
      <c r="G9" s="7">
        <v>5</v>
      </c>
      <c r="H9" s="7">
        <v>12</v>
      </c>
      <c r="I9" s="7">
        <v>8</v>
      </c>
      <c r="J9" s="7">
        <v>1</v>
      </c>
      <c r="K9" s="7">
        <v>12</v>
      </c>
      <c r="L9" s="11">
        <v>8</v>
      </c>
      <c r="M9" s="11">
        <v>1</v>
      </c>
      <c r="N9" s="11">
        <v>0</v>
      </c>
    </row>
    <row r="10" spans="1:14" ht="15.75" thickBot="1">
      <c r="A10" s="2" t="s">
        <v>20</v>
      </c>
      <c r="B10" s="3" t="s">
        <v>107</v>
      </c>
      <c r="C10" s="7">
        <v>12</v>
      </c>
      <c r="D10" s="7">
        <v>5</v>
      </c>
      <c r="E10" s="7">
        <v>3</v>
      </c>
      <c r="F10" s="7">
        <v>4</v>
      </c>
      <c r="G10" s="7">
        <v>4</v>
      </c>
      <c r="H10" s="7">
        <v>8</v>
      </c>
      <c r="I10" s="7">
        <v>4</v>
      </c>
      <c r="J10" s="7">
        <v>1</v>
      </c>
      <c r="K10" s="7">
        <v>8</v>
      </c>
      <c r="L10" s="11">
        <v>4</v>
      </c>
      <c r="M10" s="11">
        <v>1</v>
      </c>
      <c r="N10" s="11">
        <v>0</v>
      </c>
    </row>
    <row r="11" spans="1:14" ht="15.75" thickBot="1">
      <c r="A11" s="2" t="s">
        <v>17</v>
      </c>
      <c r="B11" s="3" t="s">
        <v>108</v>
      </c>
      <c r="C11" s="7">
        <v>12</v>
      </c>
      <c r="D11" s="7">
        <v>7</v>
      </c>
      <c r="E11" s="7">
        <v>5</v>
      </c>
      <c r="F11" s="7">
        <v>7</v>
      </c>
      <c r="G11" s="7">
        <v>0</v>
      </c>
      <c r="H11" s="7">
        <v>5</v>
      </c>
      <c r="I11" s="7">
        <v>3</v>
      </c>
      <c r="J11" s="7">
        <v>2</v>
      </c>
      <c r="K11" s="7">
        <v>5</v>
      </c>
      <c r="L11" s="11">
        <v>3</v>
      </c>
      <c r="M11" s="11">
        <v>2</v>
      </c>
      <c r="N11" s="11">
        <v>0</v>
      </c>
    </row>
    <row r="12" spans="1:14" ht="15.75" thickBot="1">
      <c r="A12" s="2" t="s">
        <v>18</v>
      </c>
      <c r="B12" s="3" t="s">
        <v>109</v>
      </c>
      <c r="C12" s="7">
        <v>19</v>
      </c>
      <c r="D12" s="7">
        <v>7</v>
      </c>
      <c r="E12" s="7">
        <v>7</v>
      </c>
      <c r="F12" s="7">
        <v>9</v>
      </c>
      <c r="G12" s="7">
        <v>1</v>
      </c>
      <c r="H12" s="7">
        <v>10</v>
      </c>
      <c r="I12" s="7">
        <v>6</v>
      </c>
      <c r="J12" s="7">
        <v>3</v>
      </c>
      <c r="K12" s="7">
        <v>10</v>
      </c>
      <c r="L12" s="11">
        <v>6</v>
      </c>
      <c r="M12" s="11">
        <v>3</v>
      </c>
      <c r="N12" s="11">
        <v>0</v>
      </c>
    </row>
    <row r="13" spans="1:14" ht="15.75" thickBot="1">
      <c r="A13" s="4" t="s">
        <v>21</v>
      </c>
      <c r="B13" s="3" t="s">
        <v>110</v>
      </c>
      <c r="C13" s="7">
        <v>4</v>
      </c>
      <c r="D13" s="7">
        <v>4</v>
      </c>
      <c r="E13" s="7">
        <v>0</v>
      </c>
      <c r="F13" s="7">
        <v>3</v>
      </c>
      <c r="G13" s="7">
        <v>0</v>
      </c>
      <c r="H13" s="7">
        <v>1</v>
      </c>
      <c r="I13" s="7">
        <v>1</v>
      </c>
      <c r="J13" s="7">
        <v>0</v>
      </c>
      <c r="K13" s="7">
        <v>1</v>
      </c>
      <c r="L13" s="11">
        <v>1</v>
      </c>
      <c r="M13" s="11">
        <v>0</v>
      </c>
      <c r="N13" s="11">
        <v>0</v>
      </c>
    </row>
    <row r="14" spans="1:14" ht="15.75" thickBot="1">
      <c r="A14" s="2" t="s">
        <v>19</v>
      </c>
      <c r="B14" s="5"/>
      <c r="C14" s="7">
        <f>SUM(C9:C13)</f>
        <v>68</v>
      </c>
      <c r="D14" s="7">
        <f>SUM(D9:D13)</f>
        <v>35</v>
      </c>
      <c r="E14" s="7">
        <f>SUM(E9:E13)</f>
        <v>19</v>
      </c>
      <c r="F14" s="7">
        <f>SUM(F9:F13)</f>
        <v>32</v>
      </c>
      <c r="G14" s="7">
        <f>SUM(G9:G13)</f>
        <v>10</v>
      </c>
      <c r="H14" s="7">
        <f>SUM(H9:H13)</f>
        <v>36</v>
      </c>
      <c r="I14" s="7">
        <f>SUM(I9:I13)</f>
        <v>22</v>
      </c>
      <c r="J14" s="7">
        <f>SUM(J9:J13)</f>
        <v>7</v>
      </c>
      <c r="K14" s="7">
        <f>SUM(K9:K13)</f>
        <v>36</v>
      </c>
      <c r="L14" s="11">
        <f>SUM(L9:L13)</f>
        <v>22</v>
      </c>
      <c r="M14" s="11">
        <f>SUM(M9:M13)</f>
        <v>7</v>
      </c>
      <c r="N14" s="11">
        <f>SUM(N9:N13)</f>
        <v>0</v>
      </c>
    </row>
  </sheetData>
  <mergeCells count="16">
    <mergeCell ref="B4:B7"/>
    <mergeCell ref="A4:A7"/>
    <mergeCell ref="C4:C7"/>
    <mergeCell ref="D5:D7"/>
    <mergeCell ref="C2:H2"/>
    <mergeCell ref="H5:H7"/>
    <mergeCell ref="G5:G7"/>
    <mergeCell ref="F5:F7"/>
    <mergeCell ref="E5:E7"/>
    <mergeCell ref="C3:G3"/>
    <mergeCell ref="D4:N4"/>
    <mergeCell ref="I5:N5"/>
    <mergeCell ref="L6:N6"/>
    <mergeCell ref="K6:K7"/>
    <mergeCell ref="J6:J7"/>
    <mergeCell ref="I6:I7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2"/>
  <sheetViews>
    <sheetView view="pageLayout" zoomScale="75" zoomScalePageLayoutView="75" workbookViewId="0">
      <selection activeCell="E18" sqref="E18"/>
    </sheetView>
  </sheetViews>
  <sheetFormatPr defaultRowHeight="15"/>
  <cols>
    <col min="1" max="1" width="27.140625" customWidth="1"/>
    <col min="2" max="2" width="6.85546875" customWidth="1"/>
    <col min="4" max="4" width="7.7109375" customWidth="1"/>
    <col min="5" max="5" width="7.5703125" customWidth="1"/>
    <col min="8" max="8" width="7.5703125" customWidth="1"/>
    <col min="9" max="9" width="7.140625" customWidth="1"/>
    <col min="10" max="10" width="7.5703125" customWidth="1"/>
    <col min="12" max="12" width="7.140625" customWidth="1"/>
    <col min="13" max="13" width="8" customWidth="1"/>
    <col min="14" max="14" width="7" customWidth="1"/>
  </cols>
  <sheetData>
    <row r="1" spans="1:14" ht="15.75" thickBot="1"/>
    <row r="2" spans="1:14" ht="15.75" thickBot="1">
      <c r="A2" s="47" t="s">
        <v>0</v>
      </c>
      <c r="B2" s="47" t="s">
        <v>1</v>
      </c>
      <c r="C2" s="47" t="s">
        <v>76</v>
      </c>
      <c r="D2" s="50" t="s">
        <v>49</v>
      </c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15.75" thickBot="1">
      <c r="A3" s="48"/>
      <c r="B3" s="48"/>
      <c r="C3" s="48"/>
      <c r="D3" s="47" t="s">
        <v>55</v>
      </c>
      <c r="E3" s="47" t="s">
        <v>54</v>
      </c>
      <c r="F3" s="47" t="s">
        <v>59</v>
      </c>
      <c r="G3" s="47" t="s">
        <v>58</v>
      </c>
      <c r="H3" s="47" t="s">
        <v>57</v>
      </c>
      <c r="I3" s="50" t="s">
        <v>51</v>
      </c>
      <c r="J3" s="51"/>
      <c r="K3" s="51"/>
      <c r="L3" s="51"/>
      <c r="M3" s="51"/>
      <c r="N3" s="52"/>
    </row>
    <row r="4" spans="1:14" ht="15.75" thickBot="1">
      <c r="A4" s="48"/>
      <c r="B4" s="48"/>
      <c r="C4" s="48"/>
      <c r="D4" s="48"/>
      <c r="E4" s="48"/>
      <c r="F4" s="48"/>
      <c r="G4" s="48"/>
      <c r="H4" s="48"/>
      <c r="I4" s="47" t="s">
        <v>55</v>
      </c>
      <c r="J4" s="47" t="s">
        <v>54</v>
      </c>
      <c r="K4" s="47" t="s">
        <v>56</v>
      </c>
      <c r="L4" s="50" t="s">
        <v>52</v>
      </c>
      <c r="M4" s="51"/>
      <c r="N4" s="52"/>
    </row>
    <row r="5" spans="1:14" ht="108" customHeight="1" thickBo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9" t="s">
        <v>55</v>
      </c>
      <c r="M5" s="9" t="s">
        <v>54</v>
      </c>
      <c r="N5" s="9" t="s">
        <v>53</v>
      </c>
    </row>
    <row r="6" spans="1:14" ht="15.75" thickBo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</row>
    <row r="7" spans="1:14" ht="15.75" thickBot="1">
      <c r="A7" s="13" t="s">
        <v>15</v>
      </c>
      <c r="B7" s="3" t="s">
        <v>106</v>
      </c>
      <c r="C7" s="12">
        <v>253</v>
      </c>
      <c r="D7" s="12">
        <v>146</v>
      </c>
      <c r="E7" s="12">
        <v>52</v>
      </c>
      <c r="F7" s="12">
        <v>131</v>
      </c>
      <c r="G7" s="12">
        <v>55</v>
      </c>
      <c r="H7" s="12">
        <v>122</v>
      </c>
      <c r="I7" s="12">
        <v>86</v>
      </c>
      <c r="J7" s="12">
        <v>12</v>
      </c>
      <c r="K7" s="12">
        <v>122</v>
      </c>
      <c r="L7" s="10">
        <v>86</v>
      </c>
      <c r="M7" s="10">
        <v>12</v>
      </c>
      <c r="N7" s="10">
        <v>0</v>
      </c>
    </row>
    <row r="8" spans="1:14" ht="15.75" thickBot="1">
      <c r="A8" s="13" t="s">
        <v>20</v>
      </c>
      <c r="B8" s="3" t="s">
        <v>107</v>
      </c>
      <c r="C8" s="12">
        <v>128</v>
      </c>
      <c r="D8" s="12">
        <v>50</v>
      </c>
      <c r="E8" s="12">
        <v>32</v>
      </c>
      <c r="F8" s="12">
        <v>49</v>
      </c>
      <c r="G8" s="12">
        <v>46</v>
      </c>
      <c r="H8" s="12">
        <v>79</v>
      </c>
      <c r="I8" s="12">
        <v>44</v>
      </c>
      <c r="J8" s="12">
        <v>7</v>
      </c>
      <c r="K8" s="12">
        <v>79</v>
      </c>
      <c r="L8" s="10">
        <v>44</v>
      </c>
      <c r="M8" s="10">
        <v>7</v>
      </c>
      <c r="N8" s="10">
        <v>0</v>
      </c>
    </row>
    <row r="9" spans="1:14" ht="15.75" thickBot="1">
      <c r="A9" s="13" t="s">
        <v>17</v>
      </c>
      <c r="B9" s="3" t="s">
        <v>108</v>
      </c>
      <c r="C9" s="12">
        <v>150</v>
      </c>
      <c r="D9" s="12">
        <v>86</v>
      </c>
      <c r="E9" s="12">
        <v>64</v>
      </c>
      <c r="F9" s="12">
        <v>100</v>
      </c>
      <c r="G9" s="12">
        <v>0</v>
      </c>
      <c r="H9" s="12">
        <v>50</v>
      </c>
      <c r="I9" s="12">
        <v>33</v>
      </c>
      <c r="J9" s="12">
        <v>17</v>
      </c>
      <c r="K9" s="12">
        <v>50</v>
      </c>
      <c r="L9" s="10">
        <v>33</v>
      </c>
      <c r="M9" s="10">
        <v>17</v>
      </c>
      <c r="N9" s="10">
        <v>0</v>
      </c>
    </row>
    <row r="10" spans="1:14" ht="15.75" thickBot="1">
      <c r="A10" s="13" t="s">
        <v>18</v>
      </c>
      <c r="B10" s="3" t="s">
        <v>109</v>
      </c>
      <c r="C10" s="12">
        <v>277</v>
      </c>
      <c r="D10" s="12">
        <v>96</v>
      </c>
      <c r="E10" s="12">
        <v>100</v>
      </c>
      <c r="F10" s="12">
        <v>142</v>
      </c>
      <c r="G10" s="12">
        <v>14</v>
      </c>
      <c r="H10" s="12">
        <v>135</v>
      </c>
      <c r="I10" s="12">
        <v>77</v>
      </c>
      <c r="J10" s="12">
        <v>44</v>
      </c>
      <c r="K10" s="12">
        <v>135</v>
      </c>
      <c r="L10" s="10">
        <v>77</v>
      </c>
      <c r="M10" s="10">
        <v>44</v>
      </c>
      <c r="N10" s="10">
        <v>0</v>
      </c>
    </row>
    <row r="11" spans="1:14" ht="15.75" thickBot="1">
      <c r="A11" s="23" t="s">
        <v>21</v>
      </c>
      <c r="B11" s="3" t="s">
        <v>110</v>
      </c>
      <c r="C11" s="12">
        <v>49</v>
      </c>
      <c r="D11" s="12">
        <v>49</v>
      </c>
      <c r="E11" s="12">
        <v>0</v>
      </c>
      <c r="F11" s="12">
        <v>34</v>
      </c>
      <c r="G11" s="12">
        <v>0</v>
      </c>
      <c r="H11" s="12">
        <v>15</v>
      </c>
      <c r="I11" s="12">
        <v>15</v>
      </c>
      <c r="J11" s="12">
        <v>0</v>
      </c>
      <c r="K11" s="12">
        <v>15</v>
      </c>
      <c r="L11" s="10">
        <v>15</v>
      </c>
      <c r="M11" s="10">
        <v>0</v>
      </c>
      <c r="N11" s="10">
        <v>0</v>
      </c>
    </row>
    <row r="12" spans="1:14" ht="15.75" thickBot="1">
      <c r="A12" s="13" t="s">
        <v>19</v>
      </c>
      <c r="B12" s="5"/>
      <c r="C12" s="12">
        <f t="shared" ref="C12:N12" si="0">SUM(C7:C11)</f>
        <v>857</v>
      </c>
      <c r="D12" s="12">
        <f t="shared" si="0"/>
        <v>427</v>
      </c>
      <c r="E12" s="12">
        <f t="shared" si="0"/>
        <v>248</v>
      </c>
      <c r="F12" s="12">
        <f t="shared" si="0"/>
        <v>456</v>
      </c>
      <c r="G12" s="12">
        <f t="shared" si="0"/>
        <v>115</v>
      </c>
      <c r="H12" s="12">
        <f t="shared" si="0"/>
        <v>401</v>
      </c>
      <c r="I12" s="12">
        <f t="shared" si="0"/>
        <v>255</v>
      </c>
      <c r="J12" s="12">
        <f t="shared" si="0"/>
        <v>80</v>
      </c>
      <c r="K12" s="12">
        <f t="shared" si="0"/>
        <v>401</v>
      </c>
      <c r="L12" s="10">
        <f t="shared" si="0"/>
        <v>255</v>
      </c>
      <c r="M12" s="10">
        <f t="shared" si="0"/>
        <v>80</v>
      </c>
      <c r="N12" s="10">
        <f t="shared" si="0"/>
        <v>0</v>
      </c>
    </row>
  </sheetData>
  <mergeCells count="14">
    <mergeCell ref="I4:I5"/>
    <mergeCell ref="J4:J5"/>
    <mergeCell ref="K4:K5"/>
    <mergeCell ref="L4:N4"/>
    <mergeCell ref="A2:A5"/>
    <mergeCell ref="B2:B5"/>
    <mergeCell ref="C2:C5"/>
    <mergeCell ref="D2:N2"/>
    <mergeCell ref="D3:D5"/>
    <mergeCell ref="E3:E5"/>
    <mergeCell ref="F3:F5"/>
    <mergeCell ref="G3:G5"/>
    <mergeCell ref="H3:H5"/>
    <mergeCell ref="I3:N3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11"/>
  <sheetViews>
    <sheetView zoomScalePageLayoutView="50" workbookViewId="0">
      <selection activeCell="G13" sqref="G13"/>
    </sheetView>
  </sheetViews>
  <sheetFormatPr defaultRowHeight="15"/>
  <cols>
    <col min="1" max="1" width="27.42578125" customWidth="1"/>
    <col min="2" max="2" width="6.5703125" customWidth="1"/>
    <col min="3" max="3" width="6.28515625" customWidth="1"/>
    <col min="4" max="4" width="6.5703125" customWidth="1"/>
    <col min="5" max="5" width="6.28515625" customWidth="1"/>
    <col min="6" max="6" width="7" customWidth="1"/>
    <col min="7" max="8" width="6.28515625" customWidth="1"/>
    <col min="9" max="9" width="6" customWidth="1"/>
    <col min="10" max="11" width="7" customWidth="1"/>
    <col min="12" max="12" width="6.5703125" customWidth="1"/>
    <col min="13" max="13" width="6.7109375" customWidth="1"/>
    <col min="14" max="14" width="6.28515625" customWidth="1"/>
  </cols>
  <sheetData>
    <row r="2" spans="1:16" ht="15.75" thickBot="1"/>
    <row r="3" spans="1:16" ht="33.75" customHeight="1" thickBot="1">
      <c r="A3" s="47" t="s">
        <v>0</v>
      </c>
      <c r="B3" s="47" t="s">
        <v>1</v>
      </c>
      <c r="C3" s="50" t="s">
        <v>60</v>
      </c>
      <c r="D3" s="51"/>
      <c r="E3" s="51"/>
      <c r="F3" s="51"/>
      <c r="G3" s="51"/>
      <c r="H3" s="51"/>
      <c r="I3" s="51"/>
      <c r="J3" s="51"/>
      <c r="K3" s="51"/>
      <c r="L3" s="52"/>
      <c r="M3" s="50" t="s">
        <v>61</v>
      </c>
      <c r="N3" s="51"/>
      <c r="O3" s="51"/>
      <c r="P3" s="52"/>
    </row>
    <row r="4" spans="1:16" ht="150.75" thickBot="1">
      <c r="A4" s="49"/>
      <c r="B4" s="49"/>
      <c r="C4" s="9" t="s">
        <v>62</v>
      </c>
      <c r="D4" s="9" t="s">
        <v>63</v>
      </c>
      <c r="E4" s="9" t="s">
        <v>64</v>
      </c>
      <c r="F4" s="9" t="s">
        <v>65</v>
      </c>
      <c r="G4" s="9" t="s">
        <v>66</v>
      </c>
      <c r="H4" s="9" t="s">
        <v>67</v>
      </c>
      <c r="I4" s="9" t="s">
        <v>68</v>
      </c>
      <c r="J4" s="9" t="s">
        <v>69</v>
      </c>
      <c r="K4" s="9" t="s">
        <v>70</v>
      </c>
      <c r="L4" s="9" t="s">
        <v>14</v>
      </c>
      <c r="M4" s="9" t="s">
        <v>71</v>
      </c>
      <c r="N4" s="9" t="s">
        <v>72</v>
      </c>
      <c r="O4" s="9" t="s">
        <v>73</v>
      </c>
      <c r="P4" s="9" t="s">
        <v>74</v>
      </c>
    </row>
    <row r="5" spans="1:16" ht="15.75" thickBot="1">
      <c r="A5" s="9"/>
      <c r="B5" s="9">
        <v>2</v>
      </c>
      <c r="C5" s="9">
        <v>15</v>
      </c>
      <c r="D5" s="9">
        <v>16</v>
      </c>
      <c r="E5" s="9">
        <v>17</v>
      </c>
      <c r="F5" s="9">
        <v>18</v>
      </c>
      <c r="G5" s="9">
        <v>19</v>
      </c>
      <c r="H5" s="9">
        <v>20</v>
      </c>
      <c r="I5" s="9">
        <v>21</v>
      </c>
      <c r="J5" s="9">
        <v>22</v>
      </c>
      <c r="K5" s="9">
        <v>23</v>
      </c>
      <c r="L5" s="9">
        <v>24</v>
      </c>
      <c r="M5" s="9">
        <v>25</v>
      </c>
      <c r="N5" s="9">
        <v>26</v>
      </c>
      <c r="O5" s="9">
        <v>27</v>
      </c>
      <c r="P5" s="9">
        <v>28</v>
      </c>
    </row>
    <row r="6" spans="1:16" ht="15.75" thickBot="1">
      <c r="A6" s="13" t="s">
        <v>15</v>
      </c>
      <c r="B6" s="3" t="s">
        <v>106</v>
      </c>
      <c r="C6" s="12">
        <v>3</v>
      </c>
      <c r="D6" s="12">
        <v>1</v>
      </c>
      <c r="E6" s="22">
        <v>0</v>
      </c>
      <c r="F6" s="12">
        <v>0</v>
      </c>
      <c r="G6" s="12">
        <v>0</v>
      </c>
      <c r="H6" s="12">
        <v>0</v>
      </c>
      <c r="I6" s="12">
        <v>0</v>
      </c>
      <c r="J6" s="12">
        <v>5</v>
      </c>
      <c r="K6" s="12">
        <v>0</v>
      </c>
      <c r="L6" s="10">
        <v>3</v>
      </c>
      <c r="M6" s="10">
        <v>0</v>
      </c>
      <c r="N6" s="11">
        <v>0</v>
      </c>
      <c r="O6" s="11">
        <v>0</v>
      </c>
      <c r="P6" s="11">
        <v>4</v>
      </c>
    </row>
    <row r="7" spans="1:16" ht="15.75" thickBot="1">
      <c r="A7" s="13" t="s">
        <v>20</v>
      </c>
      <c r="B7" s="3" t="s">
        <v>107</v>
      </c>
      <c r="C7" s="12">
        <v>1</v>
      </c>
      <c r="D7" s="12">
        <v>2</v>
      </c>
      <c r="E7" s="2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0">
        <v>4</v>
      </c>
      <c r="M7" s="10">
        <v>0</v>
      </c>
      <c r="N7" s="11">
        <v>0</v>
      </c>
      <c r="O7" s="11">
        <v>0</v>
      </c>
      <c r="P7" s="11">
        <v>15</v>
      </c>
    </row>
    <row r="8" spans="1:16" ht="15.75" thickBot="1">
      <c r="A8" s="13" t="s">
        <v>17</v>
      </c>
      <c r="B8" s="3" t="s">
        <v>108</v>
      </c>
      <c r="C8" s="12">
        <v>1</v>
      </c>
      <c r="D8" s="12">
        <v>0</v>
      </c>
      <c r="E8" s="22">
        <v>0</v>
      </c>
      <c r="F8" s="12">
        <v>0</v>
      </c>
      <c r="G8" s="12">
        <v>0</v>
      </c>
      <c r="H8" s="12">
        <v>0</v>
      </c>
      <c r="I8" s="12">
        <v>1</v>
      </c>
      <c r="J8" s="12">
        <v>3</v>
      </c>
      <c r="K8" s="12">
        <v>0</v>
      </c>
      <c r="L8" s="10">
        <v>0</v>
      </c>
      <c r="M8" s="10">
        <v>0</v>
      </c>
      <c r="N8" s="11">
        <v>0</v>
      </c>
      <c r="O8" s="11">
        <v>0</v>
      </c>
      <c r="P8" s="11">
        <v>0</v>
      </c>
    </row>
    <row r="9" spans="1:16" ht="15.75" thickBot="1">
      <c r="A9" s="13" t="s">
        <v>18</v>
      </c>
      <c r="B9" s="3" t="s">
        <v>109</v>
      </c>
      <c r="C9" s="12">
        <v>2</v>
      </c>
      <c r="D9" s="12">
        <v>4</v>
      </c>
      <c r="E9" s="2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0">
        <v>1</v>
      </c>
      <c r="M9" s="10">
        <v>1</v>
      </c>
      <c r="N9" s="11">
        <v>0</v>
      </c>
      <c r="O9" s="11">
        <v>0</v>
      </c>
      <c r="P9" s="11">
        <v>5</v>
      </c>
    </row>
    <row r="10" spans="1:16" ht="15.75" thickBot="1">
      <c r="A10" s="14" t="s">
        <v>21</v>
      </c>
      <c r="B10" s="3" t="s">
        <v>110</v>
      </c>
      <c r="C10" s="12">
        <v>0</v>
      </c>
      <c r="D10" s="12">
        <v>1</v>
      </c>
      <c r="E10" s="2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0">
        <v>0</v>
      </c>
      <c r="M10" s="10">
        <v>0</v>
      </c>
      <c r="N10" s="11">
        <v>0</v>
      </c>
      <c r="O10" s="11">
        <v>0</v>
      </c>
      <c r="P10" s="11">
        <v>0</v>
      </c>
    </row>
    <row r="11" spans="1:16" ht="15.75" thickBot="1">
      <c r="A11" s="13" t="s">
        <v>19</v>
      </c>
      <c r="B11" s="5"/>
      <c r="C11" s="12">
        <f t="shared" ref="C11:P11" si="0">SUM(C6:C10)</f>
        <v>7</v>
      </c>
      <c r="D11" s="12">
        <f t="shared" si="0"/>
        <v>8</v>
      </c>
      <c r="E11" s="22">
        <f t="shared" si="0"/>
        <v>1</v>
      </c>
      <c r="F11" s="12">
        <f t="shared" si="0"/>
        <v>0</v>
      </c>
      <c r="G11" s="12">
        <f t="shared" si="0"/>
        <v>0</v>
      </c>
      <c r="H11" s="12">
        <f t="shared" si="0"/>
        <v>1</v>
      </c>
      <c r="I11" s="12">
        <f t="shared" si="0"/>
        <v>1</v>
      </c>
      <c r="J11" s="12">
        <f t="shared" si="0"/>
        <v>9</v>
      </c>
      <c r="K11" s="12">
        <f t="shared" si="0"/>
        <v>1</v>
      </c>
      <c r="L11" s="10">
        <f t="shared" si="0"/>
        <v>8</v>
      </c>
      <c r="M11" s="10">
        <f t="shared" si="0"/>
        <v>1</v>
      </c>
      <c r="N11" s="11">
        <f t="shared" si="0"/>
        <v>0</v>
      </c>
      <c r="O11" s="11">
        <f t="shared" si="0"/>
        <v>0</v>
      </c>
      <c r="P11" s="11">
        <f t="shared" si="0"/>
        <v>24</v>
      </c>
    </row>
  </sheetData>
  <mergeCells count="4">
    <mergeCell ref="A3:A4"/>
    <mergeCell ref="B3:B4"/>
    <mergeCell ref="C3:L3"/>
    <mergeCell ref="M3:P3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P11"/>
  <sheetViews>
    <sheetView workbookViewId="0">
      <selection activeCell="C16" sqref="C16"/>
    </sheetView>
  </sheetViews>
  <sheetFormatPr defaultRowHeight="15"/>
  <cols>
    <col min="1" max="1" width="27.140625" customWidth="1"/>
  </cols>
  <sheetData>
    <row r="2" spans="1:16" ht="15.75" thickBot="1">
      <c r="B2" s="25"/>
      <c r="C2" s="25"/>
      <c r="D2" s="25"/>
      <c r="E2" s="25"/>
      <c r="F2" s="25"/>
      <c r="G2" s="25"/>
      <c r="H2" s="25"/>
    </row>
    <row r="3" spans="1:16" ht="15.75" thickBot="1">
      <c r="A3" s="47" t="s">
        <v>0</v>
      </c>
      <c r="B3" s="47" t="s">
        <v>77</v>
      </c>
      <c r="C3" s="50" t="s">
        <v>60</v>
      </c>
      <c r="D3" s="51"/>
      <c r="E3" s="51"/>
      <c r="F3" s="51"/>
      <c r="G3" s="51"/>
      <c r="H3" s="51"/>
      <c r="I3" s="51"/>
      <c r="J3" s="51"/>
      <c r="K3" s="51"/>
      <c r="L3" s="52"/>
      <c r="M3" s="50" t="s">
        <v>61</v>
      </c>
      <c r="N3" s="51"/>
      <c r="O3" s="51"/>
      <c r="P3" s="52"/>
    </row>
    <row r="4" spans="1:16" ht="150.75" thickBot="1">
      <c r="A4" s="49"/>
      <c r="B4" s="49"/>
      <c r="C4" s="9" t="s">
        <v>62</v>
      </c>
      <c r="D4" s="9" t="s">
        <v>63</v>
      </c>
      <c r="E4" s="9" t="s">
        <v>64</v>
      </c>
      <c r="F4" s="9" t="s">
        <v>65</v>
      </c>
      <c r="G4" s="9" t="s">
        <v>66</v>
      </c>
      <c r="H4" s="9" t="s">
        <v>67</v>
      </c>
      <c r="I4" s="9" t="s">
        <v>68</v>
      </c>
      <c r="J4" s="9" t="s">
        <v>69</v>
      </c>
      <c r="K4" s="9" t="s">
        <v>70</v>
      </c>
      <c r="L4" s="9" t="s">
        <v>14</v>
      </c>
      <c r="M4" s="9" t="s">
        <v>71</v>
      </c>
      <c r="N4" s="9" t="s">
        <v>72</v>
      </c>
      <c r="O4" s="9" t="s">
        <v>73</v>
      </c>
      <c r="P4" s="9" t="s">
        <v>74</v>
      </c>
    </row>
    <row r="5" spans="1:16" ht="15.75" thickBot="1">
      <c r="A5" s="9"/>
      <c r="B5" s="9">
        <v>2</v>
      </c>
      <c r="C5" s="9">
        <v>15</v>
      </c>
      <c r="D5" s="9">
        <v>16</v>
      </c>
      <c r="E5" s="9">
        <v>17</v>
      </c>
      <c r="F5" s="9">
        <v>18</v>
      </c>
      <c r="G5" s="9">
        <v>19</v>
      </c>
      <c r="H5" s="9">
        <v>20</v>
      </c>
      <c r="I5" s="9">
        <v>21</v>
      </c>
      <c r="J5" s="9">
        <v>22</v>
      </c>
      <c r="K5" s="9">
        <v>23</v>
      </c>
      <c r="L5" s="9">
        <v>24</v>
      </c>
      <c r="M5" s="9">
        <v>25</v>
      </c>
      <c r="N5" s="9">
        <v>26</v>
      </c>
      <c r="O5" s="9">
        <v>27</v>
      </c>
      <c r="P5" s="9">
        <v>28</v>
      </c>
    </row>
    <row r="6" spans="1:16" ht="15.75" thickBot="1">
      <c r="A6" s="16" t="s">
        <v>15</v>
      </c>
      <c r="B6" s="15" t="s">
        <v>106</v>
      </c>
      <c r="C6" s="7">
        <v>25</v>
      </c>
      <c r="D6" s="7">
        <v>12</v>
      </c>
      <c r="E6" s="21">
        <v>0</v>
      </c>
      <c r="F6" s="7">
        <v>0</v>
      </c>
      <c r="G6" s="7">
        <v>0</v>
      </c>
      <c r="H6" s="7">
        <v>0</v>
      </c>
      <c r="I6" s="7">
        <v>0</v>
      </c>
      <c r="J6" s="7">
        <v>56</v>
      </c>
      <c r="K6" s="7">
        <v>0</v>
      </c>
      <c r="L6" s="11">
        <v>29</v>
      </c>
      <c r="M6" s="11">
        <v>0</v>
      </c>
      <c r="N6" s="11">
        <v>0</v>
      </c>
      <c r="O6" s="11">
        <v>0</v>
      </c>
      <c r="P6" s="11">
        <v>4</v>
      </c>
    </row>
    <row r="7" spans="1:16" ht="15.75" thickBot="1">
      <c r="A7" s="16" t="s">
        <v>20</v>
      </c>
      <c r="B7" s="15" t="s">
        <v>107</v>
      </c>
      <c r="C7" s="7">
        <v>13</v>
      </c>
      <c r="D7" s="7">
        <v>24</v>
      </c>
      <c r="E7" s="21">
        <v>0</v>
      </c>
      <c r="F7" s="7">
        <v>0</v>
      </c>
      <c r="G7" s="7">
        <v>0</v>
      </c>
      <c r="H7" s="7">
        <v>9</v>
      </c>
      <c r="I7" s="7">
        <v>0</v>
      </c>
      <c r="J7" s="7">
        <v>0</v>
      </c>
      <c r="K7" s="7">
        <v>0</v>
      </c>
      <c r="L7" s="11">
        <v>33</v>
      </c>
      <c r="M7" s="11">
        <v>0</v>
      </c>
      <c r="N7" s="11">
        <v>0</v>
      </c>
      <c r="O7" s="11">
        <v>0</v>
      </c>
      <c r="P7" s="11">
        <v>32</v>
      </c>
    </row>
    <row r="8" spans="1:16" ht="15.75" thickBot="1">
      <c r="A8" s="16" t="s">
        <v>17</v>
      </c>
      <c r="B8" s="15" t="s">
        <v>108</v>
      </c>
      <c r="C8" s="7">
        <v>10</v>
      </c>
      <c r="D8" s="7">
        <v>0</v>
      </c>
      <c r="E8" s="21">
        <v>0</v>
      </c>
      <c r="F8" s="7">
        <v>0</v>
      </c>
      <c r="G8" s="7">
        <v>0</v>
      </c>
      <c r="H8" s="7">
        <v>0</v>
      </c>
      <c r="I8" s="7">
        <v>12</v>
      </c>
      <c r="J8" s="7">
        <v>28</v>
      </c>
      <c r="K8" s="7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</row>
    <row r="9" spans="1:16" ht="15.75" thickBot="1">
      <c r="A9" s="16" t="s">
        <v>18</v>
      </c>
      <c r="B9" s="15" t="s">
        <v>109</v>
      </c>
      <c r="C9" s="7">
        <v>24</v>
      </c>
      <c r="D9" s="7">
        <v>52</v>
      </c>
      <c r="E9" s="21">
        <v>18</v>
      </c>
      <c r="F9" s="7">
        <v>0</v>
      </c>
      <c r="G9" s="7">
        <v>0</v>
      </c>
      <c r="H9" s="7">
        <v>0</v>
      </c>
      <c r="I9" s="7">
        <v>0</v>
      </c>
      <c r="J9" s="7">
        <v>14</v>
      </c>
      <c r="K9" s="7">
        <v>13</v>
      </c>
      <c r="L9" s="11">
        <v>14</v>
      </c>
      <c r="M9" s="11">
        <v>14</v>
      </c>
      <c r="N9" s="11">
        <v>0</v>
      </c>
      <c r="O9" s="11">
        <v>0</v>
      </c>
      <c r="P9" s="11">
        <v>10</v>
      </c>
    </row>
    <row r="10" spans="1:16" ht="15.75" thickBot="1">
      <c r="A10" s="17" t="s">
        <v>21</v>
      </c>
      <c r="B10" s="15" t="s">
        <v>110</v>
      </c>
      <c r="C10" s="7">
        <v>0</v>
      </c>
      <c r="D10" s="7">
        <v>15</v>
      </c>
      <c r="E10" s="21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16" ht="15.75" thickBot="1">
      <c r="A11" s="16" t="s">
        <v>19</v>
      </c>
      <c r="B11" s="18"/>
      <c r="C11" s="7">
        <f t="shared" ref="C11:P11" si="0">SUM(C6:C10)</f>
        <v>72</v>
      </c>
      <c r="D11" s="7">
        <f t="shared" si="0"/>
        <v>103</v>
      </c>
      <c r="E11" s="21">
        <f t="shared" si="0"/>
        <v>18</v>
      </c>
      <c r="F11" s="7">
        <f t="shared" si="0"/>
        <v>0</v>
      </c>
      <c r="G11" s="7">
        <f t="shared" si="0"/>
        <v>0</v>
      </c>
      <c r="H11" s="7">
        <f t="shared" si="0"/>
        <v>9</v>
      </c>
      <c r="I11" s="7">
        <f t="shared" si="0"/>
        <v>12</v>
      </c>
      <c r="J11" s="7">
        <f t="shared" si="0"/>
        <v>98</v>
      </c>
      <c r="K11" s="7">
        <f t="shared" si="0"/>
        <v>13</v>
      </c>
      <c r="L11" s="11">
        <f t="shared" si="0"/>
        <v>76</v>
      </c>
      <c r="M11" s="11">
        <f t="shared" si="0"/>
        <v>14</v>
      </c>
      <c r="N11" s="11">
        <f t="shared" si="0"/>
        <v>0</v>
      </c>
      <c r="O11" s="11">
        <f t="shared" si="0"/>
        <v>0</v>
      </c>
      <c r="P11" s="11">
        <f t="shared" si="0"/>
        <v>46</v>
      </c>
    </row>
  </sheetData>
  <mergeCells count="5">
    <mergeCell ref="M3:P3"/>
    <mergeCell ref="B2:H2"/>
    <mergeCell ref="A3:A4"/>
    <mergeCell ref="B3:B4"/>
    <mergeCell ref="C3:L3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M13"/>
  <sheetViews>
    <sheetView view="pageLayout" zoomScale="75" zoomScalePageLayoutView="75" workbookViewId="0">
      <selection activeCell="E22" sqref="E22"/>
    </sheetView>
  </sheetViews>
  <sheetFormatPr defaultRowHeight="15"/>
  <cols>
    <col min="1" max="1" width="27.42578125" customWidth="1"/>
    <col min="2" max="2" width="6.42578125" customWidth="1"/>
    <col min="3" max="3" width="10.5703125" customWidth="1"/>
    <col min="10" max="10" width="7.140625" customWidth="1"/>
    <col min="12" max="12" width="7.7109375" customWidth="1"/>
    <col min="13" max="13" width="6.5703125" customWidth="1"/>
  </cols>
  <sheetData>
    <row r="3" spans="1:13" ht="15.75" thickBot="1">
      <c r="B3" s="25" t="s">
        <v>75</v>
      </c>
      <c r="C3" s="25"/>
      <c r="D3" s="25"/>
      <c r="E3" s="25"/>
      <c r="F3" s="25"/>
      <c r="G3" s="25"/>
      <c r="H3" s="25"/>
    </row>
    <row r="4" spans="1:13" ht="25.5" customHeight="1" thickBot="1">
      <c r="A4" s="47" t="s">
        <v>0</v>
      </c>
      <c r="B4" s="47" t="s">
        <v>1</v>
      </c>
      <c r="C4" s="47" t="s">
        <v>78</v>
      </c>
      <c r="D4" s="50" t="s">
        <v>79</v>
      </c>
      <c r="E4" s="51"/>
      <c r="F4" s="51"/>
      <c r="G4" s="57"/>
      <c r="H4" s="57"/>
      <c r="I4" s="57"/>
      <c r="J4" s="57"/>
      <c r="K4" s="51"/>
      <c r="L4" s="51"/>
      <c r="M4" s="52"/>
    </row>
    <row r="5" spans="1:13" ht="54.75" customHeight="1" thickBot="1">
      <c r="A5" s="48"/>
      <c r="B5" s="48"/>
      <c r="C5" s="48"/>
      <c r="D5" s="47" t="s">
        <v>55</v>
      </c>
      <c r="E5" s="47" t="s">
        <v>54</v>
      </c>
      <c r="F5" s="61" t="s">
        <v>80</v>
      </c>
      <c r="G5" s="58" t="s">
        <v>81</v>
      </c>
      <c r="H5" s="59"/>
      <c r="I5" s="59"/>
      <c r="J5" s="60"/>
      <c r="K5" s="56" t="s">
        <v>82</v>
      </c>
      <c r="L5" s="47" t="s">
        <v>84</v>
      </c>
      <c r="M5" s="47" t="s">
        <v>85</v>
      </c>
    </row>
    <row r="6" spans="1:13" ht="90.75" customHeight="1" thickBot="1">
      <c r="A6" s="49"/>
      <c r="B6" s="49"/>
      <c r="C6" s="49"/>
      <c r="D6" s="49"/>
      <c r="E6" s="49"/>
      <c r="F6" s="49"/>
      <c r="G6" s="19" t="s">
        <v>55</v>
      </c>
      <c r="H6" s="19" t="s">
        <v>54</v>
      </c>
      <c r="I6" s="19" t="s">
        <v>83</v>
      </c>
      <c r="J6" s="19" t="s">
        <v>103</v>
      </c>
      <c r="K6" s="49"/>
      <c r="L6" s="49"/>
      <c r="M6" s="49"/>
    </row>
    <row r="7" spans="1:13" ht="15.75" thickBo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</row>
    <row r="8" spans="1:13" ht="15.75" thickBot="1">
      <c r="A8" s="16" t="s">
        <v>15</v>
      </c>
      <c r="B8" s="15" t="s">
        <v>106</v>
      </c>
      <c r="C8" s="7">
        <v>374</v>
      </c>
      <c r="D8" s="7">
        <v>158</v>
      </c>
      <c r="E8" s="7">
        <v>99</v>
      </c>
      <c r="F8" s="21">
        <v>288</v>
      </c>
      <c r="G8" s="7">
        <v>103</v>
      </c>
      <c r="H8" s="7">
        <v>84</v>
      </c>
      <c r="I8" s="21">
        <v>86</v>
      </c>
      <c r="J8" s="7">
        <v>0</v>
      </c>
      <c r="K8" s="11">
        <v>19</v>
      </c>
      <c r="L8" s="11">
        <v>78</v>
      </c>
      <c r="M8" s="11">
        <v>3</v>
      </c>
    </row>
    <row r="9" spans="1:13" ht="15.75" thickBot="1">
      <c r="A9" s="16" t="s">
        <v>20</v>
      </c>
      <c r="B9" s="15" t="s">
        <v>107</v>
      </c>
      <c r="C9" s="7">
        <v>155</v>
      </c>
      <c r="D9" s="7">
        <v>71</v>
      </c>
      <c r="E9" s="7">
        <v>35</v>
      </c>
      <c r="F9" s="21">
        <v>135</v>
      </c>
      <c r="G9" s="7">
        <v>65</v>
      </c>
      <c r="H9" s="7">
        <v>20</v>
      </c>
      <c r="I9" s="21">
        <v>20</v>
      </c>
      <c r="J9" s="7">
        <v>0</v>
      </c>
      <c r="K9" s="11">
        <v>26</v>
      </c>
      <c r="L9" s="11">
        <v>60</v>
      </c>
      <c r="M9" s="11">
        <v>0</v>
      </c>
    </row>
    <row r="10" spans="1:13" ht="15.75" thickBot="1">
      <c r="A10" s="16" t="s">
        <v>17</v>
      </c>
      <c r="B10" s="15" t="s">
        <v>108</v>
      </c>
      <c r="C10" s="7">
        <v>253</v>
      </c>
      <c r="D10" s="7">
        <v>133</v>
      </c>
      <c r="E10" s="7">
        <v>62</v>
      </c>
      <c r="F10" s="21">
        <v>253</v>
      </c>
      <c r="G10" s="7">
        <v>133</v>
      </c>
      <c r="H10" s="7">
        <v>62</v>
      </c>
      <c r="I10" s="21">
        <v>0</v>
      </c>
      <c r="J10" s="7">
        <v>0</v>
      </c>
      <c r="K10" s="11">
        <v>0</v>
      </c>
      <c r="L10" s="11">
        <v>6</v>
      </c>
      <c r="M10" s="11">
        <v>6</v>
      </c>
    </row>
    <row r="11" spans="1:13" ht="15.75" thickBot="1">
      <c r="A11" s="16" t="s">
        <v>18</v>
      </c>
      <c r="B11" s="15" t="s">
        <v>109</v>
      </c>
      <c r="C11" s="7">
        <v>413</v>
      </c>
      <c r="D11" s="7">
        <v>156</v>
      </c>
      <c r="E11" s="7">
        <v>139</v>
      </c>
      <c r="F11" s="21">
        <v>297</v>
      </c>
      <c r="G11" s="7">
        <v>98</v>
      </c>
      <c r="H11" s="7">
        <v>87</v>
      </c>
      <c r="I11" s="21">
        <v>116</v>
      </c>
      <c r="J11" s="7">
        <v>0</v>
      </c>
      <c r="K11" s="11">
        <v>13</v>
      </c>
      <c r="L11" s="11">
        <v>2</v>
      </c>
      <c r="M11" s="11">
        <v>0</v>
      </c>
    </row>
    <row r="12" spans="1:13" ht="15.75" thickBot="1">
      <c r="A12" s="17" t="s">
        <v>21</v>
      </c>
      <c r="B12" s="15" t="s">
        <v>110</v>
      </c>
      <c r="C12" s="7">
        <v>90</v>
      </c>
      <c r="D12" s="7">
        <v>50</v>
      </c>
      <c r="E12" s="7">
        <v>40</v>
      </c>
      <c r="F12" s="21">
        <v>82</v>
      </c>
      <c r="G12" s="7">
        <v>42</v>
      </c>
      <c r="H12" s="7">
        <v>40</v>
      </c>
      <c r="I12" s="21">
        <v>8</v>
      </c>
      <c r="J12" s="7">
        <v>0</v>
      </c>
      <c r="K12" s="11">
        <v>40</v>
      </c>
      <c r="L12" s="11">
        <v>0</v>
      </c>
      <c r="M12" s="11">
        <v>0</v>
      </c>
    </row>
    <row r="13" spans="1:13" ht="15.75" thickBot="1">
      <c r="A13" s="16" t="s">
        <v>19</v>
      </c>
      <c r="B13" s="18"/>
      <c r="C13" s="7">
        <f t="shared" ref="C13:M13" si="0">SUM(C8:C12)</f>
        <v>1285</v>
      </c>
      <c r="D13" s="7">
        <f t="shared" si="0"/>
        <v>568</v>
      </c>
      <c r="E13" s="7">
        <f t="shared" si="0"/>
        <v>375</v>
      </c>
      <c r="F13" s="7">
        <f t="shared" si="0"/>
        <v>1055</v>
      </c>
      <c r="G13" s="7">
        <f t="shared" si="0"/>
        <v>441</v>
      </c>
      <c r="H13" s="7">
        <f t="shared" si="0"/>
        <v>293</v>
      </c>
      <c r="I13" s="7">
        <f t="shared" si="0"/>
        <v>230</v>
      </c>
      <c r="J13" s="7">
        <f t="shared" si="0"/>
        <v>0</v>
      </c>
      <c r="K13" s="11">
        <f t="shared" si="0"/>
        <v>98</v>
      </c>
      <c r="L13" s="11">
        <f t="shared" si="0"/>
        <v>146</v>
      </c>
      <c r="M13" s="11">
        <f t="shared" si="0"/>
        <v>9</v>
      </c>
    </row>
  </sheetData>
  <mergeCells count="12">
    <mergeCell ref="A4:A6"/>
    <mergeCell ref="K5:K6"/>
    <mergeCell ref="L5:L6"/>
    <mergeCell ref="M5:M6"/>
    <mergeCell ref="B3:H3"/>
    <mergeCell ref="D4:M4"/>
    <mergeCell ref="G5:J5"/>
    <mergeCell ref="F5:F6"/>
    <mergeCell ref="E5:E6"/>
    <mergeCell ref="D5:D6"/>
    <mergeCell ref="C4:C6"/>
    <mergeCell ref="B4:B6"/>
  </mergeCells>
  <phoneticPr fontId="0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M12"/>
  <sheetViews>
    <sheetView view="pageLayout" topLeftCell="A4" zoomScale="75" zoomScalePageLayoutView="75" workbookViewId="0">
      <selection activeCell="C17" sqref="C17"/>
    </sheetView>
  </sheetViews>
  <sheetFormatPr defaultRowHeight="15"/>
  <cols>
    <col min="1" max="1" width="27.42578125" customWidth="1"/>
    <col min="2" max="2" width="6.7109375" customWidth="1"/>
    <col min="3" max="3" width="11.85546875" customWidth="1"/>
    <col min="7" max="7" width="8.140625" customWidth="1"/>
    <col min="10" max="10" width="6.7109375" customWidth="1"/>
    <col min="11" max="11" width="8.5703125" customWidth="1"/>
    <col min="12" max="13" width="8" customWidth="1"/>
  </cols>
  <sheetData>
    <row r="2" spans="1:13" ht="15.75" thickBot="1"/>
    <row r="3" spans="1:13" ht="15.75" thickBot="1">
      <c r="A3" s="47" t="s">
        <v>0</v>
      </c>
      <c r="B3" s="47" t="s">
        <v>1</v>
      </c>
      <c r="C3" s="47" t="s">
        <v>86</v>
      </c>
      <c r="D3" s="50" t="s">
        <v>79</v>
      </c>
      <c r="E3" s="51"/>
      <c r="F3" s="51"/>
      <c r="G3" s="51"/>
      <c r="H3" s="51"/>
      <c r="I3" s="51"/>
      <c r="J3" s="51"/>
      <c r="K3" s="51"/>
      <c r="L3" s="51"/>
      <c r="M3" s="52"/>
    </row>
    <row r="4" spans="1:13" ht="15.75" thickBot="1">
      <c r="A4" s="48"/>
      <c r="B4" s="48"/>
      <c r="C4" s="48"/>
      <c r="D4" s="47" t="s">
        <v>55</v>
      </c>
      <c r="E4" s="47" t="s">
        <v>54</v>
      </c>
      <c r="F4" s="47" t="s">
        <v>80</v>
      </c>
      <c r="G4" s="50" t="s">
        <v>81</v>
      </c>
      <c r="H4" s="51"/>
      <c r="I4" s="51"/>
      <c r="J4" s="52"/>
      <c r="K4" s="47" t="s">
        <v>82</v>
      </c>
      <c r="L4" s="47" t="s">
        <v>84</v>
      </c>
      <c r="M4" s="47" t="s">
        <v>85</v>
      </c>
    </row>
    <row r="5" spans="1:13" ht="105.75" thickBot="1">
      <c r="A5" s="49"/>
      <c r="B5" s="49"/>
      <c r="C5" s="49"/>
      <c r="D5" s="49"/>
      <c r="E5" s="49"/>
      <c r="F5" s="49"/>
      <c r="G5" s="9" t="s">
        <v>55</v>
      </c>
      <c r="H5" s="9" t="s">
        <v>54</v>
      </c>
      <c r="I5" s="9" t="s">
        <v>104</v>
      </c>
      <c r="J5" s="9" t="s">
        <v>103</v>
      </c>
      <c r="K5" s="49"/>
      <c r="L5" s="49"/>
      <c r="M5" s="49"/>
    </row>
    <row r="6" spans="1:13" ht="15.75" thickBo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3" ht="15.75" thickBot="1">
      <c r="A7" s="16" t="s">
        <v>15</v>
      </c>
      <c r="B7" s="15" t="s">
        <v>106</v>
      </c>
      <c r="C7" s="7">
        <v>16234</v>
      </c>
      <c r="D7" s="7">
        <v>5587</v>
      </c>
      <c r="E7" s="7">
        <v>4586</v>
      </c>
      <c r="F7" s="21">
        <v>14428</v>
      </c>
      <c r="G7" s="7">
        <v>4983</v>
      </c>
      <c r="H7" s="7">
        <v>3987</v>
      </c>
      <c r="I7" s="21">
        <v>1806</v>
      </c>
      <c r="J7" s="7">
        <v>0</v>
      </c>
      <c r="K7" s="10">
        <v>0</v>
      </c>
      <c r="L7" s="10">
        <v>1784</v>
      </c>
      <c r="M7" s="10">
        <v>157</v>
      </c>
    </row>
    <row r="8" spans="1:13" ht="15.75" thickBot="1">
      <c r="A8" s="16" t="s">
        <v>20</v>
      </c>
      <c r="B8" s="15" t="s">
        <v>107</v>
      </c>
      <c r="C8" s="7">
        <v>10601</v>
      </c>
      <c r="D8" s="7">
        <v>5885</v>
      </c>
      <c r="E8" s="7">
        <v>2901</v>
      </c>
      <c r="F8" s="21">
        <v>10067</v>
      </c>
      <c r="G8" s="7">
        <v>5388</v>
      </c>
      <c r="H8" s="7">
        <v>1658</v>
      </c>
      <c r="I8" s="21">
        <v>534</v>
      </c>
      <c r="J8" s="7">
        <v>0</v>
      </c>
      <c r="K8" s="10">
        <v>1070</v>
      </c>
      <c r="L8" s="10">
        <v>847</v>
      </c>
      <c r="M8" s="10">
        <v>0</v>
      </c>
    </row>
    <row r="9" spans="1:13" ht="15.75" thickBot="1">
      <c r="A9" s="16" t="s">
        <v>17</v>
      </c>
      <c r="B9" s="15" t="s">
        <v>108</v>
      </c>
      <c r="C9" s="7">
        <v>10161</v>
      </c>
      <c r="D9" s="7">
        <v>2722</v>
      </c>
      <c r="E9" s="7">
        <v>1963</v>
      </c>
      <c r="F9" s="21">
        <v>10161</v>
      </c>
      <c r="G9" s="7">
        <v>2722</v>
      </c>
      <c r="H9" s="7">
        <v>1963</v>
      </c>
      <c r="I9" s="21">
        <v>0</v>
      </c>
      <c r="J9" s="7">
        <v>0</v>
      </c>
      <c r="K9" s="10">
        <v>0</v>
      </c>
      <c r="L9" s="10">
        <v>210</v>
      </c>
      <c r="M9" s="10">
        <v>210</v>
      </c>
    </row>
    <row r="10" spans="1:13" ht="15.75" thickBot="1">
      <c r="A10" s="16" t="s">
        <v>18</v>
      </c>
      <c r="B10" s="15" t="s">
        <v>109</v>
      </c>
      <c r="C10" s="7">
        <v>21319</v>
      </c>
      <c r="D10" s="7">
        <v>6857</v>
      </c>
      <c r="E10" s="7">
        <v>6321</v>
      </c>
      <c r="F10" s="21">
        <v>16458</v>
      </c>
      <c r="G10" s="7">
        <v>6456</v>
      </c>
      <c r="H10" s="7">
        <v>5765</v>
      </c>
      <c r="I10" s="21">
        <v>4861</v>
      </c>
      <c r="J10" s="7">
        <v>0</v>
      </c>
      <c r="K10" s="10">
        <v>568</v>
      </c>
      <c r="L10" s="10">
        <v>127</v>
      </c>
      <c r="M10" s="10">
        <v>127</v>
      </c>
    </row>
    <row r="11" spans="1:13" ht="15.75" thickBot="1">
      <c r="A11" s="17" t="s">
        <v>21</v>
      </c>
      <c r="B11" s="15" t="s">
        <v>110</v>
      </c>
      <c r="C11" s="7">
        <v>2535</v>
      </c>
      <c r="D11" s="7">
        <v>1145</v>
      </c>
      <c r="E11" s="7">
        <v>1390</v>
      </c>
      <c r="F11" s="21">
        <v>2296</v>
      </c>
      <c r="G11" s="7">
        <v>966</v>
      </c>
      <c r="H11" s="7">
        <v>1390</v>
      </c>
      <c r="I11" s="21">
        <v>239</v>
      </c>
      <c r="J11" s="7">
        <v>0</v>
      </c>
      <c r="K11" s="10">
        <v>1390</v>
      </c>
      <c r="L11" s="10">
        <v>0</v>
      </c>
      <c r="M11" s="10">
        <v>0</v>
      </c>
    </row>
    <row r="12" spans="1:13" ht="15.75" thickBot="1">
      <c r="A12" s="16" t="s">
        <v>19</v>
      </c>
      <c r="B12" s="18"/>
      <c r="C12" s="7">
        <f t="shared" ref="C12:M12" si="0">SUM(C7:C11)</f>
        <v>60850</v>
      </c>
      <c r="D12" s="7">
        <f t="shared" si="0"/>
        <v>22196</v>
      </c>
      <c r="E12" s="7">
        <f t="shared" si="0"/>
        <v>17161</v>
      </c>
      <c r="F12" s="7">
        <f t="shared" si="0"/>
        <v>53410</v>
      </c>
      <c r="G12" s="7">
        <f t="shared" si="0"/>
        <v>20515</v>
      </c>
      <c r="H12" s="7">
        <f t="shared" si="0"/>
        <v>14763</v>
      </c>
      <c r="I12" s="7">
        <f t="shared" si="0"/>
        <v>7440</v>
      </c>
      <c r="J12" s="7">
        <f t="shared" si="0"/>
        <v>0</v>
      </c>
      <c r="K12" s="10">
        <f t="shared" si="0"/>
        <v>3028</v>
      </c>
      <c r="L12" s="10">
        <f t="shared" si="0"/>
        <v>2968</v>
      </c>
      <c r="M12" s="10">
        <f t="shared" si="0"/>
        <v>494</v>
      </c>
    </row>
  </sheetData>
  <mergeCells count="11">
    <mergeCell ref="M4:M5"/>
    <mergeCell ref="A3:A5"/>
    <mergeCell ref="B3:B5"/>
    <mergeCell ref="C3:C5"/>
    <mergeCell ref="D3:M3"/>
    <mergeCell ref="D4:D5"/>
    <mergeCell ref="E4:E5"/>
    <mergeCell ref="F4:F5"/>
    <mergeCell ref="G4:J4"/>
    <mergeCell ref="K4:K5"/>
    <mergeCell ref="L4:L5"/>
  </mergeCells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12"/>
  <sheetViews>
    <sheetView view="pageLayout" topLeftCell="A4" zoomScale="75" zoomScalePageLayoutView="75" workbookViewId="0">
      <selection activeCell="D19" sqref="D19"/>
    </sheetView>
  </sheetViews>
  <sheetFormatPr defaultRowHeight="15"/>
  <cols>
    <col min="1" max="1" width="27.5703125" customWidth="1"/>
    <col min="2" max="2" width="6.42578125" customWidth="1"/>
    <col min="3" max="3" width="12.85546875" customWidth="1"/>
    <col min="7" max="7" width="7.7109375" customWidth="1"/>
    <col min="10" max="10" width="5.5703125" customWidth="1"/>
    <col min="12" max="12" width="7.140625" customWidth="1"/>
    <col min="13" max="13" width="7.7109375" customWidth="1"/>
  </cols>
  <sheetData>
    <row r="2" spans="1:13" ht="15.75" thickBot="1"/>
    <row r="3" spans="1:13" ht="15.75" thickBot="1">
      <c r="A3" s="47" t="s">
        <v>0</v>
      </c>
      <c r="B3" s="47" t="s">
        <v>1</v>
      </c>
      <c r="C3" s="47" t="s">
        <v>87</v>
      </c>
      <c r="D3" s="50" t="s">
        <v>79</v>
      </c>
      <c r="E3" s="51"/>
      <c r="F3" s="51"/>
      <c r="G3" s="51"/>
      <c r="H3" s="51"/>
      <c r="I3" s="51"/>
      <c r="J3" s="51"/>
      <c r="K3" s="51"/>
      <c r="L3" s="51"/>
      <c r="M3" s="52"/>
    </row>
    <row r="4" spans="1:13" ht="15.75" thickBot="1">
      <c r="A4" s="48"/>
      <c r="B4" s="48"/>
      <c r="C4" s="48"/>
      <c r="D4" s="47" t="s">
        <v>55</v>
      </c>
      <c r="E4" s="47" t="s">
        <v>54</v>
      </c>
      <c r="F4" s="47" t="s">
        <v>80</v>
      </c>
      <c r="G4" s="50" t="s">
        <v>81</v>
      </c>
      <c r="H4" s="51"/>
      <c r="I4" s="51"/>
      <c r="J4" s="52"/>
      <c r="K4" s="47" t="s">
        <v>82</v>
      </c>
      <c r="L4" s="47" t="s">
        <v>84</v>
      </c>
      <c r="M4" s="47" t="s">
        <v>85</v>
      </c>
    </row>
    <row r="5" spans="1:13" ht="118.5" customHeight="1" thickBot="1">
      <c r="A5" s="49"/>
      <c r="B5" s="49"/>
      <c r="C5" s="49"/>
      <c r="D5" s="49"/>
      <c r="E5" s="49"/>
      <c r="F5" s="49"/>
      <c r="G5" s="9" t="s">
        <v>55</v>
      </c>
      <c r="H5" s="9" t="s">
        <v>54</v>
      </c>
      <c r="I5" s="9" t="s">
        <v>104</v>
      </c>
      <c r="J5" s="9" t="s">
        <v>103</v>
      </c>
      <c r="K5" s="49"/>
      <c r="L5" s="49"/>
      <c r="M5" s="49"/>
    </row>
    <row r="6" spans="1:13" ht="15.75" thickBo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3" ht="15.75" thickBot="1">
      <c r="A7" s="16" t="s">
        <v>15</v>
      </c>
      <c r="B7" s="15" t="s">
        <v>106</v>
      </c>
      <c r="C7" s="7">
        <v>40</v>
      </c>
      <c r="D7" s="7">
        <v>21</v>
      </c>
      <c r="E7" s="7">
        <v>15</v>
      </c>
      <c r="F7" s="20">
        <v>40</v>
      </c>
      <c r="G7" s="7">
        <v>21</v>
      </c>
      <c r="H7" s="7">
        <v>15</v>
      </c>
      <c r="I7" s="20">
        <v>0</v>
      </c>
      <c r="J7" s="7">
        <v>0</v>
      </c>
      <c r="K7" s="11">
        <v>19</v>
      </c>
      <c r="L7" s="11">
        <v>0</v>
      </c>
      <c r="M7" s="11">
        <v>0</v>
      </c>
    </row>
    <row r="8" spans="1:13" ht="15.75" thickBot="1">
      <c r="A8" s="16" t="s">
        <v>20</v>
      </c>
      <c r="B8" s="15" t="s">
        <v>107</v>
      </c>
      <c r="C8" s="7">
        <v>18</v>
      </c>
      <c r="D8" s="7">
        <v>9</v>
      </c>
      <c r="E8" s="7">
        <v>7</v>
      </c>
      <c r="F8" s="20">
        <v>18</v>
      </c>
      <c r="G8" s="7">
        <v>9</v>
      </c>
      <c r="H8" s="7">
        <v>7</v>
      </c>
      <c r="I8" s="20">
        <v>0</v>
      </c>
      <c r="J8" s="7">
        <v>0</v>
      </c>
      <c r="K8" s="11">
        <v>7</v>
      </c>
      <c r="L8" s="11">
        <v>0</v>
      </c>
      <c r="M8" s="11">
        <v>0</v>
      </c>
    </row>
    <row r="9" spans="1:13" ht="15.75" thickBot="1">
      <c r="A9" s="16" t="s">
        <v>16</v>
      </c>
      <c r="B9" s="15" t="s">
        <v>108</v>
      </c>
      <c r="C9" s="7">
        <v>16</v>
      </c>
      <c r="D9" s="7">
        <v>6</v>
      </c>
      <c r="E9" s="7">
        <v>10</v>
      </c>
      <c r="F9" s="20">
        <v>16</v>
      </c>
      <c r="G9" s="7">
        <v>6</v>
      </c>
      <c r="H9" s="7">
        <v>10</v>
      </c>
      <c r="I9" s="20">
        <v>0</v>
      </c>
      <c r="J9" s="7">
        <v>0</v>
      </c>
      <c r="K9" s="11">
        <v>10</v>
      </c>
      <c r="L9" s="11">
        <v>0</v>
      </c>
      <c r="M9" s="11">
        <v>0</v>
      </c>
    </row>
    <row r="10" spans="1:13" ht="15.75" thickBot="1">
      <c r="A10" s="16" t="s">
        <v>18</v>
      </c>
      <c r="B10" s="15" t="s">
        <v>109</v>
      </c>
      <c r="C10" s="7">
        <v>11</v>
      </c>
      <c r="D10" s="7">
        <v>5</v>
      </c>
      <c r="E10" s="7">
        <v>6</v>
      </c>
      <c r="F10" s="20">
        <v>11</v>
      </c>
      <c r="G10" s="7">
        <v>5</v>
      </c>
      <c r="H10" s="7">
        <v>6</v>
      </c>
      <c r="I10" s="20">
        <v>0</v>
      </c>
      <c r="J10" s="7">
        <v>0</v>
      </c>
      <c r="K10" s="11">
        <v>6</v>
      </c>
      <c r="L10" s="11">
        <v>0</v>
      </c>
      <c r="M10" s="11">
        <v>0</v>
      </c>
    </row>
    <row r="11" spans="1:13" ht="15.75" thickBot="1">
      <c r="A11" s="17" t="s">
        <v>21</v>
      </c>
      <c r="B11" s="15" t="s">
        <v>110</v>
      </c>
      <c r="C11" s="7">
        <v>0</v>
      </c>
      <c r="D11" s="7">
        <v>0</v>
      </c>
      <c r="E11" s="7">
        <v>0</v>
      </c>
      <c r="F11" s="20">
        <v>0</v>
      </c>
      <c r="G11" s="7">
        <v>0</v>
      </c>
      <c r="H11" s="7">
        <v>0</v>
      </c>
      <c r="I11" s="20">
        <v>0</v>
      </c>
      <c r="J11" s="7">
        <v>0</v>
      </c>
      <c r="K11" s="11">
        <v>0</v>
      </c>
      <c r="L11" s="11">
        <v>0</v>
      </c>
      <c r="M11" s="11">
        <v>0</v>
      </c>
    </row>
    <row r="12" spans="1:13" ht="15.75" thickBot="1">
      <c r="A12" s="16" t="s">
        <v>19</v>
      </c>
      <c r="B12" s="18"/>
      <c r="C12" s="7">
        <f t="shared" ref="C12:M12" si="0">SUM(C7:C11)</f>
        <v>85</v>
      </c>
      <c r="D12" s="7">
        <f t="shared" si="0"/>
        <v>41</v>
      </c>
      <c r="E12" s="7">
        <f t="shared" si="0"/>
        <v>38</v>
      </c>
      <c r="F12" s="7">
        <f t="shared" si="0"/>
        <v>85</v>
      </c>
      <c r="G12" s="7">
        <f t="shared" si="0"/>
        <v>41</v>
      </c>
      <c r="H12" s="7">
        <f t="shared" si="0"/>
        <v>38</v>
      </c>
      <c r="I12" s="7">
        <f t="shared" si="0"/>
        <v>0</v>
      </c>
      <c r="J12" s="7">
        <f t="shared" si="0"/>
        <v>0</v>
      </c>
      <c r="K12" s="11">
        <f t="shared" si="0"/>
        <v>42</v>
      </c>
      <c r="L12" s="11">
        <f t="shared" si="0"/>
        <v>0</v>
      </c>
      <c r="M12" s="11">
        <f t="shared" si="0"/>
        <v>0</v>
      </c>
    </row>
  </sheetData>
  <mergeCells count="11">
    <mergeCell ref="M4:M5"/>
    <mergeCell ref="A3:A5"/>
    <mergeCell ref="B3:B5"/>
    <mergeCell ref="C3:C5"/>
    <mergeCell ref="D3:M3"/>
    <mergeCell ref="D4:D5"/>
    <mergeCell ref="E4:E5"/>
    <mergeCell ref="F4:F5"/>
    <mergeCell ref="G4:J4"/>
    <mergeCell ref="K4:K5"/>
    <mergeCell ref="L4:L5"/>
  </mergeCells>
  <phoneticPr fontId="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12"/>
  <sheetViews>
    <sheetView topLeftCell="A4" workbookViewId="0">
      <selection activeCell="E16" sqref="E16"/>
    </sheetView>
  </sheetViews>
  <sheetFormatPr defaultRowHeight="15"/>
  <cols>
    <col min="1" max="1" width="27.42578125" customWidth="1"/>
    <col min="2" max="2" width="6.85546875" customWidth="1"/>
    <col min="3" max="3" width="13.42578125" customWidth="1"/>
    <col min="4" max="4" width="8.140625" customWidth="1"/>
    <col min="6" max="6" width="8.28515625" customWidth="1"/>
    <col min="10" max="10" width="5.140625" customWidth="1"/>
    <col min="12" max="12" width="6.85546875" customWidth="1"/>
    <col min="13" max="13" width="8" customWidth="1"/>
  </cols>
  <sheetData>
    <row r="2" spans="1:13" ht="15.75" thickBot="1"/>
    <row r="3" spans="1:13" ht="15.75" thickBot="1">
      <c r="A3" s="47" t="s">
        <v>0</v>
      </c>
      <c r="B3" s="47" t="s">
        <v>1</v>
      </c>
      <c r="C3" s="47" t="s">
        <v>88</v>
      </c>
      <c r="D3" s="50" t="s">
        <v>79</v>
      </c>
      <c r="E3" s="51"/>
      <c r="F3" s="51"/>
      <c r="G3" s="51"/>
      <c r="H3" s="51"/>
      <c r="I3" s="51"/>
      <c r="J3" s="51"/>
      <c r="K3" s="51"/>
      <c r="L3" s="51"/>
      <c r="M3" s="52"/>
    </row>
    <row r="4" spans="1:13" ht="15.75" thickBot="1">
      <c r="A4" s="48"/>
      <c r="B4" s="48"/>
      <c r="C4" s="48"/>
      <c r="D4" s="47" t="s">
        <v>55</v>
      </c>
      <c r="E4" s="47" t="s">
        <v>54</v>
      </c>
      <c r="F4" s="47" t="s">
        <v>80</v>
      </c>
      <c r="G4" s="50" t="s">
        <v>81</v>
      </c>
      <c r="H4" s="51"/>
      <c r="I4" s="51"/>
      <c r="J4" s="52"/>
      <c r="K4" s="47" t="s">
        <v>105</v>
      </c>
      <c r="L4" s="47" t="s">
        <v>84</v>
      </c>
      <c r="M4" s="47" t="s">
        <v>85</v>
      </c>
    </row>
    <row r="5" spans="1:13" ht="134.25" customHeight="1" thickBot="1">
      <c r="A5" s="49"/>
      <c r="B5" s="49"/>
      <c r="C5" s="49"/>
      <c r="D5" s="49"/>
      <c r="E5" s="49"/>
      <c r="F5" s="49"/>
      <c r="G5" s="9" t="s">
        <v>55</v>
      </c>
      <c r="H5" s="9" t="s">
        <v>54</v>
      </c>
      <c r="I5" s="9" t="s">
        <v>104</v>
      </c>
      <c r="J5" s="9" t="s">
        <v>103</v>
      </c>
      <c r="K5" s="49"/>
      <c r="L5" s="49"/>
      <c r="M5" s="49"/>
    </row>
    <row r="6" spans="1:13" ht="15.75" thickBo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</row>
    <row r="7" spans="1:13" ht="15.75" thickBot="1">
      <c r="A7" s="16" t="s">
        <v>15</v>
      </c>
      <c r="B7" s="15" t="s">
        <v>106</v>
      </c>
      <c r="C7" s="7">
        <v>1275</v>
      </c>
      <c r="D7" s="7">
        <v>631</v>
      </c>
      <c r="E7" s="7">
        <v>516</v>
      </c>
      <c r="F7" s="20">
        <v>1275</v>
      </c>
      <c r="G7" s="7">
        <v>631</v>
      </c>
      <c r="H7" s="7">
        <v>516</v>
      </c>
      <c r="I7" s="20">
        <v>0</v>
      </c>
      <c r="J7" s="7">
        <v>0</v>
      </c>
      <c r="K7" s="11">
        <v>537</v>
      </c>
      <c r="L7" s="11">
        <v>0</v>
      </c>
      <c r="M7" s="11">
        <v>0</v>
      </c>
    </row>
    <row r="8" spans="1:13" ht="15.75" thickBot="1">
      <c r="A8" s="16" t="s">
        <v>20</v>
      </c>
      <c r="B8" s="15" t="s">
        <v>107</v>
      </c>
      <c r="C8" s="7">
        <v>500</v>
      </c>
      <c r="D8" s="7">
        <v>105</v>
      </c>
      <c r="E8" s="7">
        <v>202</v>
      </c>
      <c r="F8" s="20">
        <v>500</v>
      </c>
      <c r="G8" s="7">
        <v>105</v>
      </c>
      <c r="H8" s="7">
        <v>202</v>
      </c>
      <c r="I8" s="20">
        <v>0</v>
      </c>
      <c r="J8" s="7">
        <v>0</v>
      </c>
      <c r="K8" s="11">
        <v>202</v>
      </c>
      <c r="L8" s="11">
        <v>0</v>
      </c>
      <c r="M8" s="11">
        <v>0</v>
      </c>
    </row>
    <row r="9" spans="1:13" ht="15.75" thickBot="1">
      <c r="A9" s="16" t="s">
        <v>17</v>
      </c>
      <c r="B9" s="15" t="s">
        <v>108</v>
      </c>
      <c r="C9" s="7">
        <v>450</v>
      </c>
      <c r="D9" s="7">
        <v>150</v>
      </c>
      <c r="E9" s="7">
        <v>300</v>
      </c>
      <c r="F9" s="20">
        <v>450</v>
      </c>
      <c r="G9" s="7">
        <v>150</v>
      </c>
      <c r="H9" s="7">
        <v>300</v>
      </c>
      <c r="I9" s="20">
        <v>0</v>
      </c>
      <c r="J9" s="7">
        <v>0</v>
      </c>
      <c r="K9" s="11">
        <v>0</v>
      </c>
      <c r="L9" s="11">
        <v>0</v>
      </c>
      <c r="M9" s="11">
        <v>0</v>
      </c>
    </row>
    <row r="10" spans="1:13" ht="15.75" thickBot="1">
      <c r="A10" s="16" t="s">
        <v>18</v>
      </c>
      <c r="B10" s="15" t="s">
        <v>109</v>
      </c>
      <c r="C10" s="7">
        <v>597</v>
      </c>
      <c r="D10" s="7">
        <v>410</v>
      </c>
      <c r="E10" s="7">
        <v>187</v>
      </c>
      <c r="F10" s="20">
        <v>597</v>
      </c>
      <c r="G10" s="7">
        <v>410</v>
      </c>
      <c r="H10" s="7">
        <v>187</v>
      </c>
      <c r="I10" s="20">
        <v>0</v>
      </c>
      <c r="J10" s="7">
        <v>0</v>
      </c>
      <c r="K10" s="11">
        <v>187</v>
      </c>
      <c r="L10" s="11">
        <v>0</v>
      </c>
      <c r="M10" s="11">
        <v>0</v>
      </c>
    </row>
    <row r="11" spans="1:13" ht="15.75" thickBot="1">
      <c r="A11" s="17" t="s">
        <v>21</v>
      </c>
      <c r="B11" s="15" t="s">
        <v>110</v>
      </c>
      <c r="C11" s="7">
        <v>0</v>
      </c>
      <c r="D11" s="7">
        <v>0</v>
      </c>
      <c r="E11" s="7">
        <v>0</v>
      </c>
      <c r="F11" s="20">
        <v>0</v>
      </c>
      <c r="G11" s="7">
        <v>0</v>
      </c>
      <c r="H11" s="7">
        <v>0</v>
      </c>
      <c r="I11" s="20">
        <v>0</v>
      </c>
      <c r="J11" s="7">
        <v>0</v>
      </c>
      <c r="K11" s="11">
        <v>0</v>
      </c>
      <c r="L11" s="11">
        <v>0</v>
      </c>
      <c r="M11" s="11">
        <v>0</v>
      </c>
    </row>
    <row r="12" spans="1:13" ht="15.75" thickBot="1">
      <c r="A12" s="16" t="s">
        <v>19</v>
      </c>
      <c r="B12" s="18"/>
      <c r="C12" s="7">
        <f t="shared" ref="C12:M12" si="0">SUM(C7:C11)</f>
        <v>2822</v>
      </c>
      <c r="D12" s="7">
        <f t="shared" si="0"/>
        <v>1296</v>
      </c>
      <c r="E12" s="7">
        <f t="shared" si="0"/>
        <v>1205</v>
      </c>
      <c r="F12" s="7">
        <f t="shared" si="0"/>
        <v>2822</v>
      </c>
      <c r="G12" s="7">
        <f t="shared" si="0"/>
        <v>1296</v>
      </c>
      <c r="H12" s="7">
        <f t="shared" si="0"/>
        <v>1205</v>
      </c>
      <c r="I12" s="7">
        <f t="shared" si="0"/>
        <v>0</v>
      </c>
      <c r="J12" s="7">
        <f t="shared" si="0"/>
        <v>0</v>
      </c>
      <c r="K12" s="11">
        <f t="shared" si="0"/>
        <v>926</v>
      </c>
      <c r="L12" s="11">
        <f t="shared" si="0"/>
        <v>0</v>
      </c>
      <c r="M12" s="11">
        <f t="shared" si="0"/>
        <v>0</v>
      </c>
    </row>
  </sheetData>
  <mergeCells count="11">
    <mergeCell ref="M4:M5"/>
    <mergeCell ref="A3:A5"/>
    <mergeCell ref="B3:B5"/>
    <mergeCell ref="C3:C5"/>
    <mergeCell ref="D3:M3"/>
    <mergeCell ref="D4:D5"/>
    <mergeCell ref="E4:E5"/>
    <mergeCell ref="F4:F5"/>
    <mergeCell ref="G4:J4"/>
    <mergeCell ref="K4:K5"/>
    <mergeCell ref="L4:L5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12"/>
  <sheetViews>
    <sheetView tabSelected="1" topLeftCell="A4" workbookViewId="0">
      <selection activeCell="D16" sqref="D16"/>
    </sheetView>
  </sheetViews>
  <sheetFormatPr defaultRowHeight="15"/>
  <cols>
    <col min="1" max="1" width="27.42578125" customWidth="1"/>
    <col min="2" max="2" width="6" customWidth="1"/>
    <col min="3" max="3" width="9.42578125" customWidth="1"/>
    <col min="6" max="6" width="15.7109375" customWidth="1"/>
    <col min="7" max="7" width="7.5703125" customWidth="1"/>
    <col min="9" max="9" width="8.7109375" customWidth="1"/>
    <col min="10" max="10" width="7.7109375" customWidth="1"/>
    <col min="11" max="11" width="10" customWidth="1"/>
    <col min="12" max="12" width="8.28515625" customWidth="1"/>
  </cols>
  <sheetData>
    <row r="2" spans="1:12" ht="15.75" thickBot="1">
      <c r="C2" s="25" t="s">
        <v>89</v>
      </c>
      <c r="D2" s="25"/>
      <c r="E2" s="25"/>
      <c r="F2" s="25"/>
      <c r="G2" s="25"/>
    </row>
    <row r="3" spans="1:12" ht="48" customHeight="1" thickBot="1">
      <c r="A3" s="47" t="s">
        <v>0</v>
      </c>
      <c r="B3" s="47" t="s">
        <v>1</v>
      </c>
      <c r="C3" s="47" t="s">
        <v>90</v>
      </c>
      <c r="D3" s="50" t="s">
        <v>91</v>
      </c>
      <c r="E3" s="51"/>
      <c r="F3" s="51"/>
      <c r="G3" s="51"/>
      <c r="H3" s="51"/>
      <c r="I3" s="52"/>
      <c r="J3" s="50" t="s">
        <v>92</v>
      </c>
      <c r="K3" s="51"/>
      <c r="L3" s="52"/>
    </row>
    <row r="4" spans="1:12" ht="39.75" customHeight="1" thickBot="1">
      <c r="A4" s="48"/>
      <c r="B4" s="48"/>
      <c r="C4" s="48"/>
      <c r="D4" s="47" t="s">
        <v>99</v>
      </c>
      <c r="E4" s="47" t="s">
        <v>100</v>
      </c>
      <c r="F4" s="47" t="s">
        <v>101</v>
      </c>
      <c r="G4" s="47" t="s">
        <v>102</v>
      </c>
      <c r="H4" s="50" t="s">
        <v>96</v>
      </c>
      <c r="I4" s="52"/>
      <c r="J4" s="47" t="s">
        <v>95</v>
      </c>
      <c r="K4" s="47" t="s">
        <v>94</v>
      </c>
      <c r="L4" s="47" t="s">
        <v>93</v>
      </c>
    </row>
    <row r="5" spans="1:12" ht="124.5" customHeight="1" thickBot="1">
      <c r="A5" s="49"/>
      <c r="B5" s="49"/>
      <c r="C5" s="49"/>
      <c r="D5" s="49"/>
      <c r="E5" s="49"/>
      <c r="F5" s="49"/>
      <c r="G5" s="49"/>
      <c r="H5" s="9" t="s">
        <v>97</v>
      </c>
      <c r="I5" s="9" t="s">
        <v>98</v>
      </c>
      <c r="J5" s="49"/>
      <c r="K5" s="49"/>
      <c r="L5" s="49"/>
    </row>
    <row r="6" spans="1:12" ht="15.75" thickBot="1">
      <c r="A6" s="9"/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</row>
    <row r="7" spans="1:12" ht="15.75" thickBot="1">
      <c r="A7" s="16" t="s">
        <v>15</v>
      </c>
      <c r="B7" s="15" t="s">
        <v>106</v>
      </c>
      <c r="C7" s="7">
        <v>8</v>
      </c>
      <c r="D7" s="20">
        <v>8</v>
      </c>
      <c r="E7" s="7">
        <v>8</v>
      </c>
      <c r="F7" s="7">
        <v>0</v>
      </c>
      <c r="G7" s="7">
        <v>1</v>
      </c>
      <c r="H7" s="12">
        <v>6</v>
      </c>
      <c r="I7" s="10">
        <v>1</v>
      </c>
      <c r="J7" s="10">
        <v>2</v>
      </c>
      <c r="K7" s="10">
        <v>3</v>
      </c>
      <c r="L7" s="10">
        <v>3</v>
      </c>
    </row>
    <row r="8" spans="1:12" ht="15.75" thickBot="1">
      <c r="A8" s="16" t="s">
        <v>20</v>
      </c>
      <c r="B8" s="15" t="s">
        <v>107</v>
      </c>
      <c r="C8" s="7">
        <v>4</v>
      </c>
      <c r="D8" s="20">
        <v>4</v>
      </c>
      <c r="E8" s="7">
        <v>4</v>
      </c>
      <c r="F8" s="7">
        <v>0</v>
      </c>
      <c r="G8" s="7">
        <v>0</v>
      </c>
      <c r="H8" s="12">
        <v>3</v>
      </c>
      <c r="I8" s="10">
        <v>1</v>
      </c>
      <c r="J8" s="10">
        <v>2</v>
      </c>
      <c r="K8" s="10">
        <v>1</v>
      </c>
      <c r="L8" s="10">
        <v>1</v>
      </c>
    </row>
    <row r="9" spans="1:12" ht="15.75" thickBot="1">
      <c r="A9" s="16" t="s">
        <v>17</v>
      </c>
      <c r="B9" s="15" t="s">
        <v>108</v>
      </c>
      <c r="C9" s="7">
        <v>4</v>
      </c>
      <c r="D9" s="20">
        <v>4</v>
      </c>
      <c r="E9" s="7">
        <v>4</v>
      </c>
      <c r="F9" s="7">
        <v>0</v>
      </c>
      <c r="G9" s="7">
        <v>1</v>
      </c>
      <c r="H9" s="12">
        <v>2</v>
      </c>
      <c r="I9" s="10">
        <v>0</v>
      </c>
      <c r="J9" s="10">
        <v>1</v>
      </c>
      <c r="K9" s="10">
        <v>2</v>
      </c>
      <c r="L9" s="10">
        <v>1</v>
      </c>
    </row>
    <row r="10" spans="1:12" ht="15.75" thickBot="1">
      <c r="A10" s="16" t="s">
        <v>18</v>
      </c>
      <c r="B10" s="15" t="s">
        <v>109</v>
      </c>
      <c r="C10" s="7">
        <v>8</v>
      </c>
      <c r="D10" s="20">
        <v>8</v>
      </c>
      <c r="E10" s="7">
        <v>8</v>
      </c>
      <c r="F10" s="7">
        <v>0</v>
      </c>
      <c r="G10" s="7">
        <v>1</v>
      </c>
      <c r="H10" s="12">
        <v>6</v>
      </c>
      <c r="I10" s="10">
        <v>2</v>
      </c>
      <c r="J10" s="10">
        <v>1</v>
      </c>
      <c r="K10" s="10">
        <v>2</v>
      </c>
      <c r="L10" s="10">
        <v>5</v>
      </c>
    </row>
    <row r="11" spans="1:12" ht="15.75" thickBot="1">
      <c r="A11" s="17" t="s">
        <v>21</v>
      </c>
      <c r="B11" s="15" t="s">
        <v>110</v>
      </c>
      <c r="C11" s="7">
        <v>1</v>
      </c>
      <c r="D11" s="20">
        <v>1</v>
      </c>
      <c r="E11" s="7">
        <v>1</v>
      </c>
      <c r="F11" s="7">
        <v>0</v>
      </c>
      <c r="G11" s="7">
        <v>0</v>
      </c>
      <c r="H11" s="12">
        <v>1</v>
      </c>
      <c r="I11" s="10">
        <v>0</v>
      </c>
      <c r="J11" s="10">
        <v>1</v>
      </c>
      <c r="K11" s="10">
        <v>0</v>
      </c>
      <c r="L11" s="10">
        <v>0</v>
      </c>
    </row>
    <row r="12" spans="1:12" ht="15.75" thickBot="1">
      <c r="A12" s="16" t="s">
        <v>19</v>
      </c>
      <c r="B12" s="18"/>
      <c r="C12" s="7">
        <f t="shared" ref="C12:L12" si="0">SUM(C7:C11)</f>
        <v>25</v>
      </c>
      <c r="D12" s="20">
        <f t="shared" si="0"/>
        <v>25</v>
      </c>
      <c r="E12" s="7">
        <f t="shared" si="0"/>
        <v>25</v>
      </c>
      <c r="F12" s="7">
        <f t="shared" si="0"/>
        <v>0</v>
      </c>
      <c r="G12" s="7">
        <f t="shared" si="0"/>
        <v>3</v>
      </c>
      <c r="H12" s="12">
        <f t="shared" si="0"/>
        <v>18</v>
      </c>
      <c r="I12" s="10">
        <f t="shared" si="0"/>
        <v>4</v>
      </c>
      <c r="J12" s="10">
        <f t="shared" si="0"/>
        <v>7</v>
      </c>
      <c r="K12" s="10">
        <f t="shared" si="0"/>
        <v>8</v>
      </c>
      <c r="L12" s="10">
        <f t="shared" si="0"/>
        <v>10</v>
      </c>
    </row>
  </sheetData>
  <mergeCells count="14">
    <mergeCell ref="J3:L3"/>
    <mergeCell ref="D4:D5"/>
    <mergeCell ref="E4:E5"/>
    <mergeCell ref="F4:F5"/>
    <mergeCell ref="G4:G5"/>
    <mergeCell ref="H4:I4"/>
    <mergeCell ref="J4:J5"/>
    <mergeCell ref="K4:K5"/>
    <mergeCell ref="L4:L5"/>
    <mergeCell ref="C2:G2"/>
    <mergeCell ref="A3:A5"/>
    <mergeCell ref="B3:B5"/>
    <mergeCell ref="C3:C5"/>
    <mergeCell ref="D3:I3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мат-техн. база</vt:lpstr>
      <vt:lpstr>мат-техн. база-стр.2</vt:lpstr>
      <vt:lpstr>мат-техн. база-стр.3</vt:lpstr>
      <vt:lpstr>формирования всего</vt:lpstr>
      <vt:lpstr>формирования участники</vt:lpstr>
      <vt:lpstr>формирования разбивка</vt:lpstr>
      <vt:lpstr>формирования разбивка участники</vt:lpstr>
      <vt:lpstr>КММ всего</vt:lpstr>
      <vt:lpstr>КММ посещения всего</vt:lpstr>
      <vt:lpstr>КММ платные всего</vt:lpstr>
      <vt:lpstr>КММ посещения на платных</vt:lpstr>
      <vt:lpstr>персонал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2017-06-12T16:16:55Z</dcterms:modified>
</cp:coreProperties>
</file>